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01" activeTab="0"/>
  </bookViews>
  <sheets>
    <sheet name="kreatív kellékek" sheetId="1" r:id="rId1"/>
  </sheets>
  <definedNames>
    <definedName name="_xlnm.Print_Titles" localSheetId="0">'kreatív kellékek'!$4:$4</definedName>
    <definedName name="_xlnm.Print_Area" localSheetId="0">'kreatív kellékek'!$A$1:$H$128</definedName>
  </definedNames>
  <calcPr fullCalcOnLoad="1"/>
</workbook>
</file>

<file path=xl/sharedStrings.xml><?xml version="1.0" encoding="utf-8"?>
<sst xmlns="http://schemas.openxmlformats.org/spreadsheetml/2006/main" count="250" uniqueCount="139">
  <si>
    <t>Megnevezés</t>
  </si>
  <si>
    <t>Nettó egységár</t>
  </si>
  <si>
    <t>db</t>
  </si>
  <si>
    <t>csomag</t>
  </si>
  <si>
    <t>doboz</t>
  </si>
  <si>
    <t>Írható CD lemez</t>
  </si>
  <si>
    <t>Színes rajzszög parafa táblához</t>
  </si>
  <si>
    <t>Cellux ragasztó 10 m x 12 mm, 12 db/csomag</t>
  </si>
  <si>
    <t>Cellux ragasztó széles 19x33mm-es 8 db/csomag</t>
  </si>
  <si>
    <t>Piros-kék ceruza Koh-I-Noor</t>
  </si>
  <si>
    <t>Radír rotryng Tikky 40</t>
  </si>
  <si>
    <t>Vonalzó színes 30 cm-es</t>
  </si>
  <si>
    <t>Ico ARTIP 11 flipchart marker kerek hegy fekete, zöld, kék</t>
  </si>
  <si>
    <t>Bélyegző tinta (piros)</t>
  </si>
  <si>
    <t>Bélyegző tinta (kék)</t>
  </si>
  <si>
    <t>Bélyegző tinta (lila)</t>
  </si>
  <si>
    <t>Hegyező kicsi fém</t>
  </si>
  <si>
    <t>Hegyező asztali strapabíró</t>
  </si>
  <si>
    <t>Színes fénymásoló papír (10 szín/csomag)</t>
  </si>
  <si>
    <t>Filctoll 24 színű</t>
  </si>
  <si>
    <t>Vízfesték 12 színű</t>
  </si>
  <si>
    <t>Tempera 12 színű</t>
  </si>
  <si>
    <t>Krepp papír vegyes színekben</t>
  </si>
  <si>
    <t xml:space="preserve">A/4 famentes rajzlap </t>
  </si>
  <si>
    <t>Ecset 10-es</t>
  </si>
  <si>
    <t>Ecset 8-as</t>
  </si>
  <si>
    <t>Ecset 6-os</t>
  </si>
  <si>
    <t>Ecset 4-es</t>
  </si>
  <si>
    <t>Ecset 2-es</t>
  </si>
  <si>
    <t>Két oldalas karton vegyes színekben</t>
  </si>
  <si>
    <t>ív</t>
  </si>
  <si>
    <t>készlet</t>
  </si>
  <si>
    <t>Gyurma ragasztó Blue-Tech</t>
  </si>
  <si>
    <t>zsugorfólia lap</t>
  </si>
  <si>
    <t>lap</t>
  </si>
  <si>
    <t>Forma lyukasztó különböző</t>
  </si>
  <si>
    <t>Merített papír</t>
  </si>
  <si>
    <t>Műszaki rajzlap A/2</t>
  </si>
  <si>
    <t>Műszaki rajzlap A/3</t>
  </si>
  <si>
    <t>Műszaki rajzlap A/4</t>
  </si>
  <si>
    <t>Bruttó egységár</t>
  </si>
  <si>
    <t>Nettó ár</t>
  </si>
  <si>
    <t>Brutó ár</t>
  </si>
  <si>
    <t>Mennyi-ségi egység</t>
  </si>
  <si>
    <t>Mennyi-ség</t>
  </si>
  <si>
    <t>Textil filc különböző színekben</t>
  </si>
  <si>
    <t>Dekor gumilap klf. Színű A/4</t>
  </si>
  <si>
    <t>Szakmai anyagok (kreatív kellékek)</t>
  </si>
  <si>
    <t>Összesen</t>
  </si>
  <si>
    <t>Hurkapálca (100 db/csomag)</t>
  </si>
  <si>
    <t>Írható DVD lemez</t>
  </si>
  <si>
    <t>Üvegfesték (készlet tégelyes)</t>
  </si>
  <si>
    <t>Lamináló fólia A/4</t>
  </si>
  <si>
    <t>Artip toll (vastag filctoll) kék</t>
  </si>
  <si>
    <t>Artip toll (vastag filctoll) zöld</t>
  </si>
  <si>
    <t>Artip toll (vastag filctoll) fekete</t>
  </si>
  <si>
    <t>Artip toll (vastag filctoll) piros</t>
  </si>
  <si>
    <t>Alkoholos filctoll Edding 300 fekete</t>
  </si>
  <si>
    <t xml:space="preserve">Esselte "Vivida" harmonikamappa (gumis záródás, 6 feliratozható rekesz jelölőcimkével, áttetsző PP alapanyag, névjegykártyatartó zseb az előlapon,, kapcitás: 300 lap, zöld színű) </t>
  </si>
  <si>
    <t>A/4 félfamentes rajzlap</t>
  </si>
  <si>
    <t>Rizspapír A/4 méretű (mintás és egyszínű)</t>
  </si>
  <si>
    <t>üvegfesték kontúr fekete 80 ml-es</t>
  </si>
  <si>
    <t>üvegfesték kontúr arany 80 ml-es</t>
  </si>
  <si>
    <t>üvegfesték kontúr fehér 80 ml-es</t>
  </si>
  <si>
    <t>Agyag virágcserép 4 cm átmérőjű</t>
  </si>
  <si>
    <t>Fagolyó 2,5 cm átmérőjű, fűzhető (50 db/csomag)</t>
  </si>
  <si>
    <t>Drótos zseníliaszál vegyes színű (10 szál/csomag)</t>
  </si>
  <si>
    <t>Fagyöngy, fűzhtő 1 cm átmérőjű 0,05 kg/csomag</t>
  </si>
  <si>
    <t>Hungarocell golyó 4 cm átmérőjű (6 db/csomag)</t>
  </si>
  <si>
    <t>Hungarocell golyó 6 cm átmérőjű (6 db/csomag)</t>
  </si>
  <si>
    <t>Fülbevaló akasztó,horogzáras (10 pár/csomag)</t>
  </si>
  <si>
    <t>Karton papír vegyes színekben (50x70 cm)</t>
  </si>
  <si>
    <t>Ékszer drót 0,3 mm tekercsben</t>
  </si>
  <si>
    <t>tekercs</t>
  </si>
  <si>
    <t>Csavaros kapocs nikkel színű (10 szett/csomag)</t>
  </si>
  <si>
    <t>Gyorskötöző masni (különféle színekben)</t>
  </si>
  <si>
    <t>Színes papír - fényespapír, enyvezett hatású, 10 szín/csomag</t>
  </si>
  <si>
    <t>Akril lakk spray</t>
  </si>
  <si>
    <t>Akril festék /fehér/spray</t>
  </si>
  <si>
    <t>Dekor filclap piros, zöld A/4 méretű 10 db/csomag</t>
  </si>
  <si>
    <t>Ragasztó stift Nebuló (lila)</t>
  </si>
  <si>
    <t>Dombor nyomó különböző mintájú</t>
  </si>
  <si>
    <t>Olló papírvágó  (14 cm-es)</t>
  </si>
  <si>
    <t>Olló papírvágó (16 cm-es)</t>
  </si>
  <si>
    <t>Olló balkezes</t>
  </si>
  <si>
    <t>Olló háztartási</t>
  </si>
  <si>
    <t>Olló mintavágó különböző</t>
  </si>
  <si>
    <t>Habgumi színes, glitteres különböző színű</t>
  </si>
  <si>
    <t>Gombostű színes fejű</t>
  </si>
  <si>
    <t>Glitterpor klf. Színű</t>
  </si>
  <si>
    <t>Gyurma készlet színes</t>
  </si>
  <si>
    <t>Flitter különböző színű</t>
  </si>
  <si>
    <r>
      <t xml:space="preserve">Filctoll készlet </t>
    </r>
    <r>
      <rPr>
        <b/>
        <sz val="10"/>
        <rFont val="Times New Roman"/>
        <family val="1"/>
      </rPr>
      <t>csillámos</t>
    </r>
  </si>
  <si>
    <t>Hologramos csomagolópapír különböző színben</t>
  </si>
  <si>
    <t>Aszfaltkréta</t>
  </si>
  <si>
    <t>Olló kicsi, papírvágó, lekerekített hegyű</t>
  </si>
  <si>
    <t>Csomagolópapír (natúr)</t>
  </si>
  <si>
    <t>Flip-chart táblához papírtömb</t>
  </si>
  <si>
    <t>Gyurma készlet színes Play doh</t>
  </si>
  <si>
    <t>Biztostű</t>
  </si>
  <si>
    <t>Dekor filclap fekete, barna, sárga A/4 méretű 10 db/csomag</t>
  </si>
  <si>
    <t>Dekor filclap fehér, kék A/4 méretű 10 db/csomag</t>
  </si>
  <si>
    <t>Színes vastag  háromszögletű ceruza, 12 színű Südor Jumbo + ceruza hegyező</t>
  </si>
  <si>
    <t>decoupage ragasztó lakk</t>
  </si>
  <si>
    <t>Ragasztó két oldalas 5 cm-es</t>
  </si>
  <si>
    <t>Névjegykártya papír mintás halvány zöld, halvány sárga halvány kék, halvány rózsaszín, halvány lila mintás</t>
  </si>
  <si>
    <t>Arcfesték készlet 12 alapszín</t>
  </si>
  <si>
    <t>Arcfesték készlet 6 színű UV neon színű</t>
  </si>
  <si>
    <t>Drót (0,8-as kötöző)</t>
  </si>
  <si>
    <t>méter</t>
  </si>
  <si>
    <t>Ragasztó pisztoly</t>
  </si>
  <si>
    <t>Ragasztó pisztolyhoz ragasztó szál</t>
  </si>
  <si>
    <t>szál</t>
  </si>
  <si>
    <t>Mágnes szalag</t>
  </si>
  <si>
    <t>Sorszám</t>
  </si>
  <si>
    <t>Celofán csomagoló (tekercs)</t>
  </si>
  <si>
    <t xml:space="preserve">Hama midi 3064 - óvodai vasalható gyöngy és alaplap készlet </t>
  </si>
  <si>
    <t>zsírkrénta 12 színű (háromszög, vastag) Nebuló</t>
  </si>
  <si>
    <t>Luftballon (10 db/csomag, színes, gömb alakú)</t>
  </si>
  <si>
    <t>Zseníliagömb</t>
  </si>
  <si>
    <t>Színes origami papír A/4-es méretben</t>
  </si>
  <si>
    <t>Csipesz, ruha csipesz alakú (de kisebb), fa, hobby dekor</t>
  </si>
  <si>
    <t>Színes homok (dekor) kék, sárga, zöld, piros, fekete</t>
  </si>
  <si>
    <t>Toll, figurában végződő gyerekeknek</t>
  </si>
  <si>
    <t>Füzet A/6-os méretű, kemény fedelű, gyerekmintás az eleje</t>
  </si>
  <si>
    <t>Bélyegző állatmintás, vagy virág mintás</t>
  </si>
  <si>
    <t>Szem mozgó, öntapadós</t>
  </si>
  <si>
    <t>Öntapapós A/4-es lap</t>
  </si>
  <si>
    <t>Ragasztó folyékony csőrös</t>
  </si>
  <si>
    <t>Csillámpor ezüst, arany, rózsaszín, vkék, színjátszós</t>
  </si>
  <si>
    <t>Spárga, zsínór natúr színű</t>
  </si>
  <si>
    <t>Tetováláshoz ragasztó</t>
  </si>
  <si>
    <t>Grafit ceruza HB</t>
  </si>
  <si>
    <t>Színes ceruza ,12 színű (süni, maped, nebuló, lyra)</t>
  </si>
  <si>
    <t>Színes ceruza ,24 színű (süni, maped, nebuló, lyra)</t>
  </si>
  <si>
    <t>Tetováló szett nagy kiszerelés (ragasztó, matrica, ecset)</t>
  </si>
  <si>
    <t>Akril festék 50 ml- 12 színben</t>
  </si>
  <si>
    <t>Alkoholos filctoll Edding M-es fekete, kék, piros, zöld</t>
  </si>
  <si>
    <t>Számológép (zsebszámológép)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</si>
</sst>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Ft&quot;"/>
    <numFmt numFmtId="168" formatCode="_-* #,##0.0\ _F_t_-;\-* #,##0.0\ _F_t_-;_-* &quot;-&quot;??\ _F_t_-;_-@_-"/>
    <numFmt numFmtId="169" formatCode="0.0%"/>
    <numFmt numFmtId="170" formatCode="#,##0_ ;\-#,##0\ "/>
    <numFmt numFmtId="171" formatCode="_-* #,##0\ _F_t_-;\-* #,##0\ _F_t_-;_-* &quot;-&quot;??\ _F_t_-;_-@_-"/>
    <numFmt numFmtId="172" formatCode="#,##0_ ;[Red]\-#,##0\ "/>
    <numFmt numFmtId="173" formatCode="#,##0.000"/>
    <numFmt numFmtId="174" formatCode="#,##0.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.00_ ;\-#,##0.00\ "/>
    <numFmt numFmtId="180" formatCode="#,##0.000_ ;\-#,##0.000\ "/>
    <numFmt numFmtId="181" formatCode="#,##0.0_ ;\-#,##0.0\ "/>
    <numFmt numFmtId="182" formatCode="0.000"/>
    <numFmt numFmtId="183" formatCode="[$-40E]yyyy\.\ mmmm\ d\."/>
    <numFmt numFmtId="184" formatCode="[$¥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57" applyFont="1" applyBorder="1" applyAlignment="1">
      <alignment horizontal="center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0" xfId="57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57" applyNumberFormat="1" applyFont="1" applyFill="1" applyBorder="1">
      <alignment/>
      <protection/>
    </xf>
    <xf numFmtId="3" fontId="3" fillId="0" borderId="10" xfId="0" applyNumberFormat="1" applyFont="1" applyBorder="1" applyAlignment="1">
      <alignment/>
    </xf>
    <xf numFmtId="0" fontId="2" fillId="0" borderId="0" xfId="57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3" fillId="0" borderId="0" xfId="57" applyFont="1" applyFill="1" applyBorder="1" applyAlignment="1">
      <alignment horizontal="center"/>
      <protection/>
    </xf>
    <xf numFmtId="3" fontId="3" fillId="0" borderId="0" xfId="57" applyNumberFormat="1" applyFont="1" applyFill="1" applyBorder="1" applyAlignment="1">
      <alignment horizontal="center"/>
      <protection/>
    </xf>
    <xf numFmtId="3" fontId="3" fillId="0" borderId="0" xfId="57" applyNumberFormat="1" applyFont="1" applyFill="1" applyBorder="1">
      <alignment/>
      <protection/>
    </xf>
    <xf numFmtId="0" fontId="3" fillId="0" borderId="0" xfId="57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center"/>
      <protection/>
    </xf>
    <xf numFmtId="3" fontId="3" fillId="0" borderId="0" xfId="57" applyNumberFormat="1" applyFont="1" applyBorder="1">
      <alignment/>
      <protection/>
    </xf>
    <xf numFmtId="0" fontId="3" fillId="0" borderId="0" xfId="57" applyFont="1" applyBorder="1" applyAlignment="1">
      <alignment horizontal="center" wrapText="1"/>
      <protection/>
    </xf>
    <xf numFmtId="3" fontId="3" fillId="0" borderId="0" xfId="0" applyNumberFormat="1" applyFont="1" applyBorder="1" applyAlignment="1">
      <alignment horizontal="center"/>
    </xf>
    <xf numFmtId="3" fontId="10" fillId="0" borderId="0" xfId="57" applyNumberFormat="1" applyFont="1" applyBorder="1">
      <alignment/>
      <protection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57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57" applyFont="1" applyBorder="1" applyAlignment="1">
      <alignment horizontal="center"/>
      <protection/>
    </xf>
    <xf numFmtId="3" fontId="10" fillId="0" borderId="0" xfId="5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0" borderId="0" xfId="57" applyFont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3" fontId="3" fillId="0" borderId="0" xfId="57" applyNumberFormat="1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57" applyFont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57" applyFont="1" applyBorder="1" applyAlignment="1">
      <alignment wrapText="1"/>
      <protection/>
    </xf>
    <xf numFmtId="0" fontId="4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wrapText="1"/>
    </xf>
    <xf numFmtId="3" fontId="3" fillId="0" borderId="2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8" xfId="57" applyFont="1" applyBorder="1" applyAlignment="1">
      <alignment horizontal="center"/>
      <protection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3" fontId="3" fillId="0" borderId="26" xfId="57" applyNumberFormat="1" applyFont="1" applyBorder="1" applyAlignment="1">
      <alignment horizontal="center"/>
      <protection/>
    </xf>
    <xf numFmtId="3" fontId="3" fillId="0" borderId="26" xfId="57" applyNumberFormat="1" applyFont="1" applyFill="1" applyBorder="1">
      <alignment/>
      <protection/>
    </xf>
    <xf numFmtId="3" fontId="3" fillId="0" borderId="26" xfId="57" applyNumberFormat="1" applyFont="1" applyBorder="1">
      <alignment/>
      <protection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2" fillId="0" borderId="28" xfId="57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textRotation="90"/>
    </xf>
    <xf numFmtId="0" fontId="2" fillId="0" borderId="0" xfId="0" applyFont="1" applyAlignment="1">
      <alignment horizontal="center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8"/>
  <sheetViews>
    <sheetView tabSelected="1" zoomScale="130" zoomScaleNormal="130" zoomScaleSheetLayoutView="200" workbookViewId="0" topLeftCell="A94">
      <selection activeCell="B101" sqref="B101"/>
    </sheetView>
  </sheetViews>
  <sheetFormatPr defaultColWidth="9.140625" defaultRowHeight="12.75"/>
  <cols>
    <col min="1" max="1" width="5.28125" style="1" customWidth="1"/>
    <col min="2" max="2" width="25.28125" style="1" customWidth="1"/>
    <col min="3" max="3" width="9.57421875" style="1" customWidth="1"/>
    <col min="4" max="5" width="9.7109375" style="1" customWidth="1"/>
    <col min="6" max="6" width="11.140625" style="1" customWidth="1"/>
    <col min="7" max="7" width="9.7109375" style="1" customWidth="1"/>
    <col min="8" max="8" width="11.421875" style="2" customWidth="1"/>
    <col min="9" max="9" width="9.140625" style="2" customWidth="1"/>
    <col min="10" max="16384" width="9.140625" style="1" customWidth="1"/>
  </cols>
  <sheetData>
    <row r="2" spans="2:8" ht="15.75">
      <c r="B2" s="90" t="s">
        <v>47</v>
      </c>
      <c r="C2" s="90"/>
      <c r="D2" s="90"/>
      <c r="E2" s="90"/>
      <c r="F2" s="90"/>
      <c r="G2" s="90"/>
      <c r="H2" s="90"/>
    </row>
    <row r="3" ht="16.5" thickBot="1"/>
    <row r="4" spans="1:8" ht="48" thickBot="1">
      <c r="A4" s="89" t="s">
        <v>114</v>
      </c>
      <c r="B4" s="88" t="s">
        <v>0</v>
      </c>
      <c r="C4" s="63" t="s">
        <v>43</v>
      </c>
      <c r="D4" s="63" t="s">
        <v>44</v>
      </c>
      <c r="E4" s="63" t="s">
        <v>1</v>
      </c>
      <c r="F4" s="63" t="s">
        <v>40</v>
      </c>
      <c r="G4" s="64" t="s">
        <v>41</v>
      </c>
      <c r="H4" s="65" t="s">
        <v>42</v>
      </c>
    </row>
    <row r="5" spans="1:8" ht="25.5" customHeight="1">
      <c r="A5" s="66">
        <v>1</v>
      </c>
      <c r="B5" s="75" t="s">
        <v>23</v>
      </c>
      <c r="C5" s="67" t="s">
        <v>3</v>
      </c>
      <c r="D5" s="67">
        <f>20+10</f>
        <v>30</v>
      </c>
      <c r="E5" s="68"/>
      <c r="F5" s="68"/>
      <c r="G5" s="69"/>
      <c r="H5" s="76"/>
    </row>
    <row r="6" spans="1:8" ht="25.5" customHeight="1">
      <c r="A6" s="70">
        <v>2</v>
      </c>
      <c r="B6" s="57" t="s">
        <v>59</v>
      </c>
      <c r="C6" s="7" t="s">
        <v>3</v>
      </c>
      <c r="D6" s="7">
        <f>50+6</f>
        <v>56</v>
      </c>
      <c r="E6" s="10"/>
      <c r="F6" s="10"/>
      <c r="G6" s="6"/>
      <c r="H6" s="77"/>
    </row>
    <row r="7" spans="1:8" ht="30" customHeight="1">
      <c r="A7" s="70">
        <v>3</v>
      </c>
      <c r="B7" s="57" t="s">
        <v>64</v>
      </c>
      <c r="C7" s="7" t="s">
        <v>2</v>
      </c>
      <c r="D7" s="7">
        <v>30</v>
      </c>
      <c r="E7" s="10"/>
      <c r="F7" s="10"/>
      <c r="G7" s="6"/>
      <c r="H7" s="77"/>
    </row>
    <row r="8" spans="1:8" ht="32.25" customHeight="1">
      <c r="A8" s="70">
        <v>4</v>
      </c>
      <c r="B8" s="58" t="s">
        <v>136</v>
      </c>
      <c r="C8" s="7" t="s">
        <v>2</v>
      </c>
      <c r="D8" s="8">
        <v>84</v>
      </c>
      <c r="E8" s="10"/>
      <c r="F8" s="10"/>
      <c r="G8" s="6"/>
      <c r="H8" s="71"/>
    </row>
    <row r="9" spans="1:8" ht="32.25" customHeight="1">
      <c r="A9" s="70">
        <v>5</v>
      </c>
      <c r="B9" s="58" t="s">
        <v>78</v>
      </c>
      <c r="C9" s="7" t="s">
        <v>2</v>
      </c>
      <c r="D9" s="8">
        <v>1</v>
      </c>
      <c r="E9" s="10"/>
      <c r="F9" s="10"/>
      <c r="G9" s="6"/>
      <c r="H9" s="71"/>
    </row>
    <row r="10" spans="1:8" ht="32.25" customHeight="1">
      <c r="A10" s="70">
        <v>6</v>
      </c>
      <c r="B10" s="58" t="s">
        <v>77</v>
      </c>
      <c r="C10" s="7" t="s">
        <v>2</v>
      </c>
      <c r="D10" s="8">
        <f>1</f>
        <v>1</v>
      </c>
      <c r="E10" s="10"/>
      <c r="F10" s="10"/>
      <c r="G10" s="6"/>
      <c r="H10" s="71"/>
    </row>
    <row r="11" spans="1:8" ht="33" customHeight="1">
      <c r="A11" s="70">
        <v>7</v>
      </c>
      <c r="B11" s="59" t="s">
        <v>57</v>
      </c>
      <c r="C11" s="7" t="s">
        <v>2</v>
      </c>
      <c r="D11" s="8">
        <v>40</v>
      </c>
      <c r="E11" s="10"/>
      <c r="F11" s="10"/>
      <c r="G11" s="6"/>
      <c r="H11" s="71"/>
    </row>
    <row r="12" spans="1:8" ht="36" customHeight="1">
      <c r="A12" s="70">
        <v>9</v>
      </c>
      <c r="B12" s="59" t="s">
        <v>137</v>
      </c>
      <c r="C12" s="7" t="s">
        <v>2</v>
      </c>
      <c r="D12" s="8">
        <v>50</v>
      </c>
      <c r="E12" s="10"/>
      <c r="F12" s="10"/>
      <c r="G12" s="6"/>
      <c r="H12" s="71"/>
    </row>
    <row r="13" spans="1:8" ht="36" customHeight="1">
      <c r="A13" s="70">
        <v>10</v>
      </c>
      <c r="B13" s="59" t="s">
        <v>106</v>
      </c>
      <c r="C13" s="7" t="s">
        <v>4</v>
      </c>
      <c r="D13" s="8">
        <v>3</v>
      </c>
      <c r="E13" s="10"/>
      <c r="F13" s="10"/>
      <c r="G13" s="6"/>
      <c r="H13" s="71"/>
    </row>
    <row r="14" spans="1:8" ht="36" customHeight="1">
      <c r="A14" s="70">
        <v>11</v>
      </c>
      <c r="B14" s="59" t="s">
        <v>107</v>
      </c>
      <c r="C14" s="7" t="s">
        <v>4</v>
      </c>
      <c r="D14" s="8">
        <v>2</v>
      </c>
      <c r="E14" s="10"/>
      <c r="F14" s="10"/>
      <c r="G14" s="6"/>
      <c r="H14" s="71"/>
    </row>
    <row r="15" spans="1:8" ht="15.75">
      <c r="A15" s="70">
        <v>12</v>
      </c>
      <c r="B15" s="59" t="s">
        <v>55</v>
      </c>
      <c r="C15" s="7" t="s">
        <v>2</v>
      </c>
      <c r="D15" s="8">
        <v>15</v>
      </c>
      <c r="E15" s="10"/>
      <c r="F15" s="10"/>
      <c r="G15" s="6"/>
      <c r="H15" s="71"/>
    </row>
    <row r="16" spans="1:8" ht="15.75">
      <c r="A16" s="70">
        <v>13</v>
      </c>
      <c r="B16" s="59" t="s">
        <v>53</v>
      </c>
      <c r="C16" s="7" t="s">
        <v>2</v>
      </c>
      <c r="D16" s="8">
        <v>12</v>
      </c>
      <c r="E16" s="10"/>
      <c r="F16" s="10"/>
      <c r="G16" s="6"/>
      <c r="H16" s="71"/>
    </row>
    <row r="17" spans="1:8" ht="15.75">
      <c r="A17" s="70">
        <v>14</v>
      </c>
      <c r="B17" s="59" t="s">
        <v>56</v>
      </c>
      <c r="C17" s="7" t="s">
        <v>2</v>
      </c>
      <c r="D17" s="8">
        <v>12</v>
      </c>
      <c r="E17" s="10"/>
      <c r="F17" s="10"/>
      <c r="G17" s="6"/>
      <c r="H17" s="71"/>
    </row>
    <row r="18" spans="1:8" ht="15.75">
      <c r="A18" s="70">
        <v>15</v>
      </c>
      <c r="B18" s="59" t="s">
        <v>54</v>
      </c>
      <c r="C18" s="7" t="s">
        <v>2</v>
      </c>
      <c r="D18" s="8">
        <v>12</v>
      </c>
      <c r="E18" s="10"/>
      <c r="F18" s="10"/>
      <c r="G18" s="6"/>
      <c r="H18" s="71"/>
    </row>
    <row r="19" spans="1:8" ht="15.75">
      <c r="A19" s="70">
        <v>16</v>
      </c>
      <c r="B19" s="59" t="s">
        <v>94</v>
      </c>
      <c r="C19" s="7" t="s">
        <v>4</v>
      </c>
      <c r="D19" s="8">
        <f>8+10</f>
        <v>18</v>
      </c>
      <c r="E19" s="10"/>
      <c r="F19" s="10"/>
      <c r="G19" s="6"/>
      <c r="H19" s="71"/>
    </row>
    <row r="20" spans="1:8" ht="15.75">
      <c r="A20" s="70">
        <v>17</v>
      </c>
      <c r="B20" s="57" t="s">
        <v>14</v>
      </c>
      <c r="C20" s="7" t="s">
        <v>2</v>
      </c>
      <c r="D20" s="8">
        <v>2</v>
      </c>
      <c r="E20" s="10"/>
      <c r="F20" s="10"/>
      <c r="G20" s="6"/>
      <c r="H20" s="71"/>
    </row>
    <row r="21" spans="1:8" ht="15.75">
      <c r="A21" s="70">
        <v>18</v>
      </c>
      <c r="B21" s="57" t="s">
        <v>15</v>
      </c>
      <c r="C21" s="7" t="s">
        <v>2</v>
      </c>
      <c r="D21" s="8">
        <v>1</v>
      </c>
      <c r="E21" s="10"/>
      <c r="F21" s="10"/>
      <c r="G21" s="6"/>
      <c r="H21" s="71"/>
    </row>
    <row r="22" spans="1:8" ht="15.75">
      <c r="A22" s="70">
        <v>19</v>
      </c>
      <c r="B22" s="57" t="s">
        <v>13</v>
      </c>
      <c r="C22" s="7" t="s">
        <v>2</v>
      </c>
      <c r="D22" s="8">
        <v>1</v>
      </c>
      <c r="E22" s="10"/>
      <c r="F22" s="10"/>
      <c r="G22" s="6"/>
      <c r="H22" s="71"/>
    </row>
    <row r="23" spans="1:8" ht="26.25">
      <c r="A23" s="70">
        <v>20</v>
      </c>
      <c r="B23" s="57" t="s">
        <v>125</v>
      </c>
      <c r="C23" s="7" t="s">
        <v>2</v>
      </c>
      <c r="D23" s="8">
        <v>2</v>
      </c>
      <c r="E23" s="10"/>
      <c r="F23" s="10"/>
      <c r="G23" s="6"/>
      <c r="H23" s="71"/>
    </row>
    <row r="24" spans="1:8" ht="15.75">
      <c r="A24" s="70">
        <v>21</v>
      </c>
      <c r="B24" s="57" t="s">
        <v>99</v>
      </c>
      <c r="C24" s="7" t="s">
        <v>3</v>
      </c>
      <c r="D24" s="8">
        <f>2+2</f>
        <v>4</v>
      </c>
      <c r="E24" s="10"/>
      <c r="F24" s="10"/>
      <c r="G24" s="6"/>
      <c r="H24" s="71"/>
    </row>
    <row r="25" spans="1:8" ht="30" customHeight="1">
      <c r="A25" s="70">
        <v>22</v>
      </c>
      <c r="B25" s="57" t="s">
        <v>7</v>
      </c>
      <c r="C25" s="7" t="s">
        <v>3</v>
      </c>
      <c r="D25" s="8">
        <v>5</v>
      </c>
      <c r="E25" s="10"/>
      <c r="F25" s="10"/>
      <c r="G25" s="6"/>
      <c r="H25" s="71"/>
    </row>
    <row r="26" spans="1:8" ht="30" customHeight="1">
      <c r="A26" s="70">
        <v>23</v>
      </c>
      <c r="B26" s="57" t="s">
        <v>8</v>
      </c>
      <c r="C26" s="7" t="s">
        <v>3</v>
      </c>
      <c r="D26" s="8">
        <v>5</v>
      </c>
      <c r="E26" s="10"/>
      <c r="F26" s="10"/>
      <c r="G26" s="6"/>
      <c r="H26" s="71"/>
    </row>
    <row r="27" spans="1:8" ht="30" customHeight="1">
      <c r="A27" s="70">
        <v>24</v>
      </c>
      <c r="B27" s="57" t="s">
        <v>115</v>
      </c>
      <c r="C27" s="7" t="s">
        <v>30</v>
      </c>
      <c r="D27" s="8">
        <v>3</v>
      </c>
      <c r="E27" s="10"/>
      <c r="F27" s="10"/>
      <c r="G27" s="6"/>
      <c r="H27" s="71"/>
    </row>
    <row r="28" spans="1:8" ht="30" customHeight="1">
      <c r="A28" s="70">
        <v>25</v>
      </c>
      <c r="B28" s="57" t="s">
        <v>74</v>
      </c>
      <c r="C28" s="7" t="s">
        <v>3</v>
      </c>
      <c r="D28" s="8">
        <v>2</v>
      </c>
      <c r="E28" s="10"/>
      <c r="F28" s="10"/>
      <c r="G28" s="6"/>
      <c r="H28" s="71"/>
    </row>
    <row r="29" spans="1:8" ht="30" customHeight="1">
      <c r="A29" s="70">
        <v>26</v>
      </c>
      <c r="B29" s="57" t="s">
        <v>129</v>
      </c>
      <c r="C29" s="7" t="s">
        <v>2</v>
      </c>
      <c r="D29" s="8">
        <v>10</v>
      </c>
      <c r="E29" s="10"/>
      <c r="F29" s="10"/>
      <c r="G29" s="6"/>
      <c r="H29" s="71"/>
    </row>
    <row r="30" spans="1:8" ht="30" customHeight="1">
      <c r="A30" s="70">
        <v>27</v>
      </c>
      <c r="B30" s="57" t="s">
        <v>121</v>
      </c>
      <c r="C30" s="7" t="s">
        <v>3</v>
      </c>
      <c r="D30" s="8">
        <v>2</v>
      </c>
      <c r="E30" s="10"/>
      <c r="F30" s="10"/>
      <c r="G30" s="6"/>
      <c r="H30" s="71"/>
    </row>
    <row r="31" spans="1:8" ht="30" customHeight="1">
      <c r="A31" s="70">
        <v>28</v>
      </c>
      <c r="B31" s="57" t="s">
        <v>96</v>
      </c>
      <c r="C31" s="7" t="s">
        <v>3</v>
      </c>
      <c r="D31" s="8">
        <v>15</v>
      </c>
      <c r="E31" s="10"/>
      <c r="F31" s="10"/>
      <c r="G31" s="6"/>
      <c r="H31" s="71"/>
    </row>
    <row r="32" spans="1:8" ht="15.75">
      <c r="A32" s="70">
        <v>29</v>
      </c>
      <c r="B32" s="58" t="s">
        <v>103</v>
      </c>
      <c r="C32" s="7" t="s">
        <v>2</v>
      </c>
      <c r="D32" s="8">
        <v>15</v>
      </c>
      <c r="E32" s="10"/>
      <c r="F32" s="10"/>
      <c r="G32" s="6"/>
      <c r="H32" s="71"/>
    </row>
    <row r="33" spans="1:8" ht="33.75" customHeight="1">
      <c r="A33" s="70">
        <v>30</v>
      </c>
      <c r="B33" s="58" t="s">
        <v>100</v>
      </c>
      <c r="C33" s="7" t="s">
        <v>3</v>
      </c>
      <c r="D33" s="8">
        <v>3</v>
      </c>
      <c r="E33" s="10"/>
      <c r="F33" s="10"/>
      <c r="G33" s="6"/>
      <c r="H33" s="71"/>
    </row>
    <row r="34" spans="1:8" ht="33.75" customHeight="1">
      <c r="A34" s="70">
        <v>31</v>
      </c>
      <c r="B34" s="58" t="s">
        <v>101</v>
      </c>
      <c r="C34" s="7" t="s">
        <v>3</v>
      </c>
      <c r="D34" s="8">
        <v>2</v>
      </c>
      <c r="E34" s="10"/>
      <c r="F34" s="10"/>
      <c r="G34" s="6"/>
      <c r="H34" s="71"/>
    </row>
    <row r="35" spans="1:8" ht="33.75" customHeight="1">
      <c r="A35" s="70">
        <v>32</v>
      </c>
      <c r="B35" s="58" t="s">
        <v>79</v>
      </c>
      <c r="C35" s="7" t="s">
        <v>3</v>
      </c>
      <c r="D35" s="8">
        <v>6</v>
      </c>
      <c r="E35" s="10"/>
      <c r="F35" s="10"/>
      <c r="G35" s="6"/>
      <c r="H35" s="71"/>
    </row>
    <row r="36" spans="1:8" ht="15.75">
      <c r="A36" s="70">
        <v>33</v>
      </c>
      <c r="B36" s="58" t="s">
        <v>46</v>
      </c>
      <c r="C36" s="7" t="s">
        <v>2</v>
      </c>
      <c r="D36" s="8">
        <v>150</v>
      </c>
      <c r="E36" s="10"/>
      <c r="F36" s="10"/>
      <c r="G36" s="6"/>
      <c r="H36" s="71"/>
    </row>
    <row r="37" spans="1:8" ht="26.25">
      <c r="A37" s="70">
        <v>34</v>
      </c>
      <c r="B37" s="58" t="s">
        <v>81</v>
      </c>
      <c r="C37" s="7" t="s">
        <v>2</v>
      </c>
      <c r="D37" s="8">
        <v>5</v>
      </c>
      <c r="E37" s="10"/>
      <c r="F37" s="10"/>
      <c r="G37" s="6"/>
      <c r="H37" s="71"/>
    </row>
    <row r="38" spans="1:8" ht="26.25">
      <c r="A38" s="70">
        <v>35</v>
      </c>
      <c r="B38" s="58" t="s">
        <v>66</v>
      </c>
      <c r="C38" s="7" t="s">
        <v>3</v>
      </c>
      <c r="D38" s="8">
        <v>3</v>
      </c>
      <c r="E38" s="10"/>
      <c r="F38" s="10"/>
      <c r="G38" s="6"/>
      <c r="H38" s="71"/>
    </row>
    <row r="39" spans="1:8" ht="15.75">
      <c r="A39" s="70">
        <v>36</v>
      </c>
      <c r="B39" s="58" t="s">
        <v>108</v>
      </c>
      <c r="C39" s="7" t="s">
        <v>109</v>
      </c>
      <c r="D39" s="8">
        <v>2</v>
      </c>
      <c r="E39" s="10"/>
      <c r="F39" s="10"/>
      <c r="G39" s="6"/>
      <c r="H39" s="71"/>
    </row>
    <row r="40" spans="1:8" ht="15.75">
      <c r="A40" s="70">
        <v>25</v>
      </c>
      <c r="B40" s="58" t="s">
        <v>24</v>
      </c>
      <c r="C40" s="7" t="s">
        <v>2</v>
      </c>
      <c r="D40" s="8">
        <v>25</v>
      </c>
      <c r="E40" s="10"/>
      <c r="F40" s="10"/>
      <c r="G40" s="6"/>
      <c r="H40" s="71"/>
    </row>
    <row r="41" spans="1:8" ht="15.75">
      <c r="A41" s="70">
        <v>38</v>
      </c>
      <c r="B41" s="58" t="s">
        <v>28</v>
      </c>
      <c r="C41" s="7" t="s">
        <v>2</v>
      </c>
      <c r="D41" s="8">
        <f>2+1+2+5+8+4</f>
        <v>22</v>
      </c>
      <c r="E41" s="10"/>
      <c r="F41" s="10"/>
      <c r="G41" s="6"/>
      <c r="H41" s="71"/>
    </row>
    <row r="42" spans="1:8" ht="15.75">
      <c r="A42" s="70">
        <v>39</v>
      </c>
      <c r="B42" s="58" t="s">
        <v>27</v>
      </c>
      <c r="C42" s="7" t="s">
        <v>2</v>
      </c>
      <c r="D42" s="4">
        <f>2+1+5+2+8+4</f>
        <v>22</v>
      </c>
      <c r="E42" s="34"/>
      <c r="F42" s="34"/>
      <c r="G42" s="6"/>
      <c r="H42" s="71"/>
    </row>
    <row r="43" spans="1:8" ht="15.75">
      <c r="A43" s="70">
        <v>40</v>
      </c>
      <c r="B43" s="58" t="s">
        <v>26</v>
      </c>
      <c r="C43" s="7" t="s">
        <v>2</v>
      </c>
      <c r="D43" s="8">
        <f>2+1+2+5+8+4</f>
        <v>22</v>
      </c>
      <c r="E43" s="10"/>
      <c r="F43" s="10"/>
      <c r="G43" s="6"/>
      <c r="H43" s="77"/>
    </row>
    <row r="44" spans="1:8" ht="15.75">
      <c r="A44" s="70">
        <v>41</v>
      </c>
      <c r="B44" s="58" t="s">
        <v>25</v>
      </c>
      <c r="C44" s="7" t="s">
        <v>2</v>
      </c>
      <c r="D44" s="8">
        <v>25</v>
      </c>
      <c r="E44" s="10"/>
      <c r="F44" s="10"/>
      <c r="G44" s="6"/>
      <c r="H44" s="77"/>
    </row>
    <row r="45" spans="1:8" ht="34.5" customHeight="1">
      <c r="A45" s="70">
        <v>42</v>
      </c>
      <c r="B45" s="58" t="s">
        <v>72</v>
      </c>
      <c r="C45" s="7" t="s">
        <v>73</v>
      </c>
      <c r="D45" s="8">
        <f>1</f>
        <v>1</v>
      </c>
      <c r="E45" s="10"/>
      <c r="F45" s="10"/>
      <c r="G45" s="6"/>
      <c r="H45" s="77"/>
    </row>
    <row r="46" spans="1:8" ht="97.5" customHeight="1">
      <c r="A46" s="70">
        <v>43</v>
      </c>
      <c r="B46" s="58" t="s">
        <v>58</v>
      </c>
      <c r="C46" s="7" t="s">
        <v>2</v>
      </c>
      <c r="D46" s="8">
        <v>15</v>
      </c>
      <c r="E46" s="10"/>
      <c r="F46" s="10"/>
      <c r="G46" s="6"/>
      <c r="H46" s="77"/>
    </row>
    <row r="47" spans="1:8" ht="26.25">
      <c r="A47" s="70">
        <v>44</v>
      </c>
      <c r="B47" s="58" t="s">
        <v>65</v>
      </c>
      <c r="C47" s="7" t="s">
        <v>3</v>
      </c>
      <c r="D47" s="8">
        <v>1</v>
      </c>
      <c r="E47" s="10"/>
      <c r="F47" s="10"/>
      <c r="G47" s="6"/>
      <c r="H47" s="77"/>
    </row>
    <row r="48" spans="1:8" ht="26.25">
      <c r="A48" s="70">
        <v>45</v>
      </c>
      <c r="B48" s="58" t="s">
        <v>67</v>
      </c>
      <c r="C48" s="7" t="s">
        <v>3</v>
      </c>
      <c r="D48" s="8">
        <v>1</v>
      </c>
      <c r="E48" s="10"/>
      <c r="F48" s="10"/>
      <c r="G48" s="6"/>
      <c r="H48" s="77"/>
    </row>
    <row r="49" spans="1:8" ht="15.75">
      <c r="A49" s="70">
        <v>46</v>
      </c>
      <c r="B49" s="57" t="s">
        <v>19</v>
      </c>
      <c r="C49" s="7" t="s">
        <v>3</v>
      </c>
      <c r="D49" s="8">
        <v>40</v>
      </c>
      <c r="E49" s="10"/>
      <c r="F49" s="10"/>
      <c r="G49" s="6"/>
      <c r="H49" s="77"/>
    </row>
    <row r="50" spans="1:8" ht="15.75">
      <c r="A50" s="70">
        <v>47</v>
      </c>
      <c r="B50" s="57" t="s">
        <v>92</v>
      </c>
      <c r="C50" s="7" t="s">
        <v>3</v>
      </c>
      <c r="D50" s="8">
        <v>2</v>
      </c>
      <c r="E50" s="10"/>
      <c r="F50" s="10"/>
      <c r="G50" s="6"/>
      <c r="H50" s="77"/>
    </row>
    <row r="51" spans="1:8" ht="15.75">
      <c r="A51" s="70">
        <v>48</v>
      </c>
      <c r="B51" s="58" t="s">
        <v>97</v>
      </c>
      <c r="C51" s="3" t="s">
        <v>2</v>
      </c>
      <c r="D51" s="8">
        <v>1</v>
      </c>
      <c r="E51" s="10"/>
      <c r="F51" s="10"/>
      <c r="G51" s="6"/>
      <c r="H51" s="71"/>
    </row>
    <row r="52" spans="1:8" ht="15.75">
      <c r="A52" s="70">
        <v>49</v>
      </c>
      <c r="B52" s="58" t="s">
        <v>91</v>
      </c>
      <c r="C52" s="3" t="s">
        <v>3</v>
      </c>
      <c r="D52" s="4">
        <v>5</v>
      </c>
      <c r="E52" s="10"/>
      <c r="F52" s="10"/>
      <c r="G52" s="6"/>
      <c r="H52" s="71"/>
    </row>
    <row r="53" spans="1:8" ht="15.75">
      <c r="A53" s="70">
        <v>50</v>
      </c>
      <c r="B53" s="58" t="s">
        <v>35</v>
      </c>
      <c r="C53" s="3" t="s">
        <v>2</v>
      </c>
      <c r="D53" s="4">
        <v>5</v>
      </c>
      <c r="E53" s="10"/>
      <c r="F53" s="10"/>
      <c r="G53" s="6"/>
      <c r="H53" s="71"/>
    </row>
    <row r="54" spans="1:8" ht="38.25" customHeight="1">
      <c r="A54" s="70">
        <v>51</v>
      </c>
      <c r="B54" s="58" t="s">
        <v>70</v>
      </c>
      <c r="C54" s="3" t="s">
        <v>3</v>
      </c>
      <c r="D54" s="4">
        <v>2</v>
      </c>
      <c r="E54" s="10"/>
      <c r="F54" s="10"/>
      <c r="G54" s="6"/>
      <c r="H54" s="71"/>
    </row>
    <row r="55" spans="1:8" ht="38.25" customHeight="1">
      <c r="A55" s="70">
        <v>52</v>
      </c>
      <c r="B55" s="58" t="s">
        <v>124</v>
      </c>
      <c r="C55" s="3" t="s">
        <v>2</v>
      </c>
      <c r="D55" s="4">
        <v>3</v>
      </c>
      <c r="E55" s="10"/>
      <c r="F55" s="10"/>
      <c r="G55" s="6"/>
      <c r="H55" s="71"/>
    </row>
    <row r="56" spans="1:8" ht="38.25" customHeight="1">
      <c r="A56" s="70">
        <v>53</v>
      </c>
      <c r="B56" s="58" t="s">
        <v>89</v>
      </c>
      <c r="C56" s="3" t="s">
        <v>4</v>
      </c>
      <c r="D56" s="4">
        <v>3</v>
      </c>
      <c r="E56" s="10"/>
      <c r="F56" s="10"/>
      <c r="G56" s="6"/>
      <c r="H56" s="71"/>
    </row>
    <row r="57" spans="1:8" ht="38.25" customHeight="1">
      <c r="A57" s="70">
        <v>54</v>
      </c>
      <c r="B57" s="58" t="s">
        <v>88</v>
      </c>
      <c r="C57" s="3" t="s">
        <v>3</v>
      </c>
      <c r="D57" s="4">
        <f>3+5</f>
        <v>8</v>
      </c>
      <c r="E57" s="10"/>
      <c r="F57" s="10"/>
      <c r="G57" s="6"/>
      <c r="H57" s="71"/>
    </row>
    <row r="58" spans="1:8" ht="38.25" customHeight="1">
      <c r="A58" s="70">
        <v>55</v>
      </c>
      <c r="B58" s="57" t="s">
        <v>132</v>
      </c>
      <c r="C58" s="7" t="s">
        <v>2</v>
      </c>
      <c r="D58" s="8">
        <v>100</v>
      </c>
      <c r="E58" s="10"/>
      <c r="F58" s="10"/>
      <c r="G58" s="6"/>
      <c r="H58" s="71"/>
    </row>
    <row r="59" spans="1:8" ht="26.25">
      <c r="A59" s="70">
        <v>56</v>
      </c>
      <c r="B59" s="57" t="s">
        <v>75</v>
      </c>
      <c r="C59" s="7" t="s">
        <v>2</v>
      </c>
      <c r="D59" s="8">
        <v>20</v>
      </c>
      <c r="E59" s="10"/>
      <c r="F59" s="10"/>
      <c r="G59" s="6"/>
      <c r="H59" s="71"/>
    </row>
    <row r="60" spans="1:8" ht="32.25" customHeight="1">
      <c r="A60" s="70">
        <v>57</v>
      </c>
      <c r="B60" s="57" t="s">
        <v>90</v>
      </c>
      <c r="C60" s="7" t="s">
        <v>4</v>
      </c>
      <c r="D60" s="4">
        <f>6+32</f>
        <v>38</v>
      </c>
      <c r="E60" s="10"/>
      <c r="F60" s="10"/>
      <c r="G60" s="6"/>
      <c r="H60" s="71"/>
    </row>
    <row r="61" spans="1:8" ht="15.75">
      <c r="A61" s="70">
        <v>58</v>
      </c>
      <c r="B61" s="57" t="s">
        <v>98</v>
      </c>
      <c r="C61" s="7" t="s">
        <v>31</v>
      </c>
      <c r="D61" s="4">
        <v>2</v>
      </c>
      <c r="E61" s="10"/>
      <c r="F61" s="10"/>
      <c r="G61" s="6"/>
      <c r="H61" s="71"/>
    </row>
    <row r="62" spans="1:8" ht="15.75">
      <c r="A62" s="70">
        <v>59</v>
      </c>
      <c r="B62" s="57" t="s">
        <v>32</v>
      </c>
      <c r="C62" s="7" t="s">
        <v>3</v>
      </c>
      <c r="D62" s="4">
        <v>10</v>
      </c>
      <c r="E62" s="10"/>
      <c r="F62" s="10"/>
      <c r="G62" s="6"/>
      <c r="H62" s="71"/>
    </row>
    <row r="63" spans="1:8" ht="44.25" customHeight="1">
      <c r="A63" s="70">
        <v>60</v>
      </c>
      <c r="B63" s="57" t="s">
        <v>87</v>
      </c>
      <c r="C63" s="7" t="s">
        <v>2</v>
      </c>
      <c r="D63" s="4">
        <v>10</v>
      </c>
      <c r="E63" s="10"/>
      <c r="F63" s="10"/>
      <c r="G63" s="6"/>
      <c r="H63" s="71"/>
    </row>
    <row r="64" spans="1:8" ht="44.25" customHeight="1">
      <c r="A64" s="70">
        <v>61</v>
      </c>
      <c r="B64" s="57" t="s">
        <v>116</v>
      </c>
      <c r="C64" s="7" t="s">
        <v>2</v>
      </c>
      <c r="D64" s="4">
        <v>1</v>
      </c>
      <c r="E64" s="10"/>
      <c r="F64" s="10"/>
      <c r="G64" s="6"/>
      <c r="H64" s="71"/>
    </row>
    <row r="65" spans="1:8" ht="15.75">
      <c r="A65" s="70">
        <v>62</v>
      </c>
      <c r="B65" s="57" t="s">
        <v>17</v>
      </c>
      <c r="C65" s="7" t="s">
        <v>2</v>
      </c>
      <c r="D65" s="8">
        <v>5</v>
      </c>
      <c r="E65" s="10"/>
      <c r="F65" s="10"/>
      <c r="G65" s="6"/>
      <c r="H65" s="71"/>
    </row>
    <row r="66" spans="1:8" ht="15.75">
      <c r="A66" s="70">
        <v>63</v>
      </c>
      <c r="B66" s="57" t="s">
        <v>16</v>
      </c>
      <c r="C66" s="7" t="s">
        <v>2</v>
      </c>
      <c r="D66" s="8">
        <v>20</v>
      </c>
      <c r="E66" s="10"/>
      <c r="F66" s="10"/>
      <c r="G66" s="6"/>
      <c r="H66" s="71"/>
    </row>
    <row r="67" spans="1:8" ht="15.75">
      <c r="A67" s="70">
        <v>64</v>
      </c>
      <c r="B67" s="57" t="s">
        <v>127</v>
      </c>
      <c r="C67" s="7" t="s">
        <v>2</v>
      </c>
      <c r="D67" s="8">
        <v>25</v>
      </c>
      <c r="E67" s="10"/>
      <c r="F67" s="10"/>
      <c r="G67" s="6"/>
      <c r="H67" s="71"/>
    </row>
    <row r="68" spans="1:8" ht="32.25" customHeight="1">
      <c r="A68" s="70">
        <v>65</v>
      </c>
      <c r="B68" s="60" t="s">
        <v>93</v>
      </c>
      <c r="C68" s="7" t="s">
        <v>30</v>
      </c>
      <c r="D68" s="8">
        <v>5</v>
      </c>
      <c r="E68" s="10"/>
      <c r="F68" s="10"/>
      <c r="G68" s="6"/>
      <c r="H68" s="71"/>
    </row>
    <row r="69" spans="1:8" ht="26.25">
      <c r="A69" s="70">
        <v>66</v>
      </c>
      <c r="B69" s="61" t="s">
        <v>68</v>
      </c>
      <c r="C69" s="7" t="s">
        <v>3</v>
      </c>
      <c r="D69" s="8">
        <v>19</v>
      </c>
      <c r="E69" s="10"/>
      <c r="F69" s="10"/>
      <c r="G69" s="6"/>
      <c r="H69" s="71"/>
    </row>
    <row r="70" spans="1:8" ht="26.25">
      <c r="A70" s="70">
        <v>67</v>
      </c>
      <c r="B70" s="57" t="s">
        <v>69</v>
      </c>
      <c r="C70" s="7" t="s">
        <v>3</v>
      </c>
      <c r="D70" s="8">
        <f>5+3</f>
        <v>8</v>
      </c>
      <c r="E70" s="10"/>
      <c r="F70" s="10"/>
      <c r="G70" s="6"/>
      <c r="H70" s="71"/>
    </row>
    <row r="71" spans="1:8" ht="15.75">
      <c r="A71" s="70">
        <v>68</v>
      </c>
      <c r="B71" s="58" t="s">
        <v>49</v>
      </c>
      <c r="C71" s="7" t="s">
        <v>3</v>
      </c>
      <c r="D71" s="8">
        <v>20</v>
      </c>
      <c r="E71" s="10"/>
      <c r="F71" s="10"/>
      <c r="G71" s="6"/>
      <c r="H71" s="71"/>
    </row>
    <row r="72" spans="1:8" ht="26.25">
      <c r="A72" s="70">
        <v>69</v>
      </c>
      <c r="B72" s="57" t="s">
        <v>12</v>
      </c>
      <c r="C72" s="7" t="s">
        <v>2</v>
      </c>
      <c r="D72" s="8">
        <v>20</v>
      </c>
      <c r="E72" s="10"/>
      <c r="F72" s="10"/>
      <c r="G72" s="6"/>
      <c r="H72" s="71"/>
    </row>
    <row r="73" spans="1:8" ht="15.75">
      <c r="A73" s="70">
        <v>70</v>
      </c>
      <c r="B73" s="62" t="s">
        <v>5</v>
      </c>
      <c r="C73" s="7" t="s">
        <v>2</v>
      </c>
      <c r="D73" s="7">
        <v>25</v>
      </c>
      <c r="E73" s="10"/>
      <c r="F73" s="10"/>
      <c r="G73" s="6"/>
      <c r="H73" s="71"/>
    </row>
    <row r="74" spans="1:8" ht="15.75">
      <c r="A74" s="70">
        <v>71</v>
      </c>
      <c r="B74" s="62" t="s">
        <v>50</v>
      </c>
      <c r="C74" s="7" t="s">
        <v>2</v>
      </c>
      <c r="D74" s="7">
        <v>20</v>
      </c>
      <c r="E74" s="10"/>
      <c r="F74" s="10"/>
      <c r="G74" s="6"/>
      <c r="H74" s="71"/>
    </row>
    <row r="75" spans="1:8" ht="46.5" customHeight="1">
      <c r="A75" s="70">
        <v>72</v>
      </c>
      <c r="B75" s="57" t="s">
        <v>71</v>
      </c>
      <c r="C75" s="7" t="s">
        <v>30</v>
      </c>
      <c r="D75" s="8">
        <v>140</v>
      </c>
      <c r="E75" s="10"/>
      <c r="F75" s="10"/>
      <c r="G75" s="6"/>
      <c r="H75" s="71"/>
    </row>
    <row r="76" spans="1:8" ht="39" customHeight="1">
      <c r="A76" s="70">
        <v>73</v>
      </c>
      <c r="B76" s="57" t="s">
        <v>29</v>
      </c>
      <c r="C76" s="7" t="s">
        <v>30</v>
      </c>
      <c r="D76" s="8">
        <f>50+40+20+30</f>
        <v>140</v>
      </c>
      <c r="E76" s="10"/>
      <c r="F76" s="10"/>
      <c r="G76" s="6"/>
      <c r="H76" s="71"/>
    </row>
    <row r="77" spans="1:8" ht="39" customHeight="1">
      <c r="A77" s="70">
        <v>74</v>
      </c>
      <c r="B77" s="57" t="s">
        <v>104</v>
      </c>
      <c r="C77" s="7" t="s">
        <v>73</v>
      </c>
      <c r="D77" s="8">
        <v>5</v>
      </c>
      <c r="E77" s="10"/>
      <c r="F77" s="10"/>
      <c r="G77" s="6"/>
      <c r="H77" s="71"/>
    </row>
    <row r="78" spans="1:8" ht="15.75">
      <c r="A78" s="70">
        <v>75</v>
      </c>
      <c r="B78" s="57" t="s">
        <v>22</v>
      </c>
      <c r="C78" s="7" t="s">
        <v>73</v>
      </c>
      <c r="D78" s="8">
        <v>100</v>
      </c>
      <c r="E78" s="10"/>
      <c r="F78" s="10"/>
      <c r="G78" s="6"/>
      <c r="H78" s="71"/>
    </row>
    <row r="79" spans="1:8" ht="15.75">
      <c r="A79" s="70">
        <v>77</v>
      </c>
      <c r="B79" s="62" t="s">
        <v>52</v>
      </c>
      <c r="C79" s="7" t="s">
        <v>3</v>
      </c>
      <c r="D79" s="7">
        <v>4</v>
      </c>
      <c r="E79" s="10"/>
      <c r="F79" s="10"/>
      <c r="G79" s="6"/>
      <c r="H79" s="71"/>
    </row>
    <row r="80" spans="1:8" ht="26.25">
      <c r="A80" s="70">
        <v>78</v>
      </c>
      <c r="B80" s="62" t="s">
        <v>118</v>
      </c>
      <c r="C80" s="7" t="s">
        <v>3</v>
      </c>
      <c r="D80" s="7">
        <v>5</v>
      </c>
      <c r="E80" s="10"/>
      <c r="F80" s="10"/>
      <c r="G80" s="6"/>
      <c r="H80" s="71"/>
    </row>
    <row r="81" spans="1:8" ht="15.75">
      <c r="A81" s="70">
        <v>79</v>
      </c>
      <c r="B81" s="62" t="s">
        <v>113</v>
      </c>
      <c r="C81" s="7" t="s">
        <v>109</v>
      </c>
      <c r="D81" s="7">
        <v>4</v>
      </c>
      <c r="E81" s="10"/>
      <c r="F81" s="10"/>
      <c r="G81" s="6"/>
      <c r="H81" s="71"/>
    </row>
    <row r="82" spans="1:8" ht="15.75">
      <c r="A82" s="70">
        <v>80</v>
      </c>
      <c r="B82" s="59" t="s">
        <v>36</v>
      </c>
      <c r="C82" s="7" t="s">
        <v>30</v>
      </c>
      <c r="D82" s="8">
        <v>20</v>
      </c>
      <c r="E82" s="33"/>
      <c r="F82" s="34"/>
      <c r="G82" s="6"/>
      <c r="H82" s="71"/>
    </row>
    <row r="83" spans="1:9" ht="15.75">
      <c r="A83" s="70">
        <v>81</v>
      </c>
      <c r="B83" s="59" t="s">
        <v>37</v>
      </c>
      <c r="C83" s="7" t="s">
        <v>3</v>
      </c>
      <c r="D83" s="4">
        <v>10</v>
      </c>
      <c r="E83" s="5"/>
      <c r="F83" s="5"/>
      <c r="G83" s="6"/>
      <c r="H83" s="71"/>
      <c r="I83" s="20"/>
    </row>
    <row r="84" spans="1:9" ht="15.75">
      <c r="A84" s="70">
        <v>82</v>
      </c>
      <c r="B84" s="57" t="s">
        <v>38</v>
      </c>
      <c r="C84" s="7" t="s">
        <v>3</v>
      </c>
      <c r="D84" s="8">
        <v>20</v>
      </c>
      <c r="E84" s="5"/>
      <c r="F84" s="5"/>
      <c r="G84" s="6"/>
      <c r="H84" s="78"/>
      <c r="I84" s="20"/>
    </row>
    <row r="85" spans="1:9" ht="15.75">
      <c r="A85" s="70">
        <v>83</v>
      </c>
      <c r="B85" s="59" t="s">
        <v>39</v>
      </c>
      <c r="C85" s="7" t="s">
        <v>3</v>
      </c>
      <c r="D85" s="8">
        <v>10</v>
      </c>
      <c r="E85" s="5"/>
      <c r="F85" s="5"/>
      <c r="G85" s="6"/>
      <c r="H85" s="78"/>
      <c r="I85" s="20"/>
    </row>
    <row r="86" spans="1:9" ht="51.75">
      <c r="A86" s="70">
        <v>84</v>
      </c>
      <c r="B86" s="57" t="s">
        <v>105</v>
      </c>
      <c r="C86" s="7" t="s">
        <v>3</v>
      </c>
      <c r="D86" s="8">
        <v>50</v>
      </c>
      <c r="E86" s="5"/>
      <c r="F86" s="5"/>
      <c r="G86" s="6"/>
      <c r="H86" s="78"/>
      <c r="I86" s="20"/>
    </row>
    <row r="87" spans="1:9" ht="15.75">
      <c r="A87" s="70">
        <v>85</v>
      </c>
      <c r="B87" s="58" t="s">
        <v>84</v>
      </c>
      <c r="C87" s="3" t="s">
        <v>2</v>
      </c>
      <c r="D87" s="4">
        <f>2</f>
        <v>2</v>
      </c>
      <c r="E87" s="5"/>
      <c r="F87" s="5"/>
      <c r="G87" s="6"/>
      <c r="H87" s="78"/>
      <c r="I87" s="20"/>
    </row>
    <row r="88" spans="1:9" ht="15.75">
      <c r="A88" s="70">
        <v>86</v>
      </c>
      <c r="B88" s="58" t="s">
        <v>85</v>
      </c>
      <c r="C88" s="3" t="s">
        <v>2</v>
      </c>
      <c r="D88" s="4">
        <v>20</v>
      </c>
      <c r="E88" s="9"/>
      <c r="F88" s="5"/>
      <c r="G88" s="6"/>
      <c r="H88" s="78"/>
      <c r="I88" s="23"/>
    </row>
    <row r="89" spans="1:9" ht="36" customHeight="1">
      <c r="A89" s="70">
        <v>87</v>
      </c>
      <c r="B89" s="58" t="s">
        <v>95</v>
      </c>
      <c r="C89" s="3" t="s">
        <v>2</v>
      </c>
      <c r="D89" s="4">
        <v>20</v>
      </c>
      <c r="E89" s="9"/>
      <c r="F89" s="5"/>
      <c r="G89" s="6"/>
      <c r="H89" s="78"/>
      <c r="I89" s="23"/>
    </row>
    <row r="90" spans="1:9" ht="15.75">
      <c r="A90" s="70">
        <v>88</v>
      </c>
      <c r="B90" s="59" t="s">
        <v>86</v>
      </c>
      <c r="C90" s="7" t="s">
        <v>2</v>
      </c>
      <c r="D90" s="8">
        <v>3</v>
      </c>
      <c r="E90" s="9"/>
      <c r="F90" s="5"/>
      <c r="G90" s="6"/>
      <c r="H90" s="78"/>
      <c r="I90" s="23"/>
    </row>
    <row r="91" spans="1:9" ht="15.75">
      <c r="A91" s="70">
        <v>89</v>
      </c>
      <c r="B91" s="58" t="s">
        <v>82</v>
      </c>
      <c r="C91" s="3" t="s">
        <v>2</v>
      </c>
      <c r="D91" s="4">
        <v>20</v>
      </c>
      <c r="E91" s="9"/>
      <c r="F91" s="5"/>
      <c r="G91" s="6"/>
      <c r="H91" s="78"/>
      <c r="I91" s="23"/>
    </row>
    <row r="92" spans="1:9" ht="15.75">
      <c r="A92" s="70">
        <v>90</v>
      </c>
      <c r="B92" s="58" t="s">
        <v>83</v>
      </c>
      <c r="C92" s="3" t="s">
        <v>2</v>
      </c>
      <c r="D92" s="4">
        <f>3+5+4</f>
        <v>12</v>
      </c>
      <c r="E92" s="9"/>
      <c r="F92" s="5"/>
      <c r="G92" s="6"/>
      <c r="H92" s="71"/>
      <c r="I92" s="23"/>
    </row>
    <row r="93" spans="1:9" ht="30" customHeight="1">
      <c r="A93" s="70">
        <v>91</v>
      </c>
      <c r="B93" s="57" t="s">
        <v>9</v>
      </c>
      <c r="C93" s="7" t="s">
        <v>2</v>
      </c>
      <c r="D93" s="8">
        <v>150</v>
      </c>
      <c r="E93" s="9"/>
      <c r="F93" s="5"/>
      <c r="G93" s="6"/>
      <c r="H93" s="71"/>
      <c r="I93" s="23"/>
    </row>
    <row r="94" spans="1:9" ht="15.75">
      <c r="A94" s="70">
        <v>92</v>
      </c>
      <c r="B94" s="57" t="s">
        <v>10</v>
      </c>
      <c r="C94" s="7" t="s">
        <v>2</v>
      </c>
      <c r="D94" s="8">
        <v>60</v>
      </c>
      <c r="E94" s="9"/>
      <c r="F94" s="5"/>
      <c r="G94" s="6"/>
      <c r="H94" s="71"/>
      <c r="I94" s="23"/>
    </row>
    <row r="95" spans="1:9" ht="15.75">
      <c r="A95" s="70">
        <v>93</v>
      </c>
      <c r="B95" s="58" t="s">
        <v>128</v>
      </c>
      <c r="C95" s="3" t="s">
        <v>2</v>
      </c>
      <c r="D95" s="8">
        <v>100</v>
      </c>
      <c r="E95" s="9"/>
      <c r="F95" s="5"/>
      <c r="G95" s="6"/>
      <c r="H95" s="71"/>
      <c r="I95" s="23"/>
    </row>
    <row r="96" spans="1:9" ht="15.75">
      <c r="A96" s="70">
        <v>94</v>
      </c>
      <c r="B96" s="57" t="s">
        <v>80</v>
      </c>
      <c r="C96" s="7" t="s">
        <v>2</v>
      </c>
      <c r="D96" s="8">
        <v>100</v>
      </c>
      <c r="E96" s="9"/>
      <c r="F96" s="5"/>
      <c r="G96" s="6"/>
      <c r="H96" s="71"/>
      <c r="I96" s="23"/>
    </row>
    <row r="97" spans="1:9" ht="15.75">
      <c r="A97" s="70">
        <v>95</v>
      </c>
      <c r="B97" s="57" t="s">
        <v>110</v>
      </c>
      <c r="C97" s="7" t="s">
        <v>2</v>
      </c>
      <c r="D97" s="8">
        <v>3</v>
      </c>
      <c r="E97" s="9"/>
      <c r="F97" s="5"/>
      <c r="G97" s="6"/>
      <c r="H97" s="71"/>
      <c r="I97" s="23"/>
    </row>
    <row r="98" spans="1:9" ht="26.25">
      <c r="A98" s="70">
        <v>96</v>
      </c>
      <c r="B98" s="57" t="s">
        <v>111</v>
      </c>
      <c r="C98" s="7" t="s">
        <v>112</v>
      </c>
      <c r="D98" s="8">
        <v>20</v>
      </c>
      <c r="E98" s="9"/>
      <c r="F98" s="5"/>
      <c r="G98" s="6"/>
      <c r="H98" s="71"/>
      <c r="I98" s="23"/>
    </row>
    <row r="99" spans="1:9" ht="31.5" customHeight="1">
      <c r="A99" s="70">
        <v>98</v>
      </c>
      <c r="B99" s="57" t="s">
        <v>60</v>
      </c>
      <c r="C99" s="7" t="s">
        <v>3</v>
      </c>
      <c r="D99" s="8">
        <v>20</v>
      </c>
      <c r="E99" s="9"/>
      <c r="F99" s="5"/>
      <c r="G99" s="6"/>
      <c r="H99" s="71"/>
      <c r="I99" s="23"/>
    </row>
    <row r="100" spans="1:9" ht="31.5" customHeight="1">
      <c r="A100" s="70">
        <v>99</v>
      </c>
      <c r="B100" s="57" t="s">
        <v>130</v>
      </c>
      <c r="C100" s="7" t="s">
        <v>73</v>
      </c>
      <c r="D100" s="8">
        <v>1</v>
      </c>
      <c r="E100" s="9"/>
      <c r="F100" s="5"/>
      <c r="G100" s="6"/>
      <c r="H100" s="71"/>
      <c r="I100" s="23"/>
    </row>
    <row r="101" spans="1:9" ht="15.75">
      <c r="A101" s="70">
        <v>100</v>
      </c>
      <c r="B101" s="57" t="s">
        <v>138</v>
      </c>
      <c r="C101" s="8" t="s">
        <v>2</v>
      </c>
      <c r="D101" s="7">
        <v>3</v>
      </c>
      <c r="E101" s="9"/>
      <c r="F101" s="5"/>
      <c r="G101" s="6"/>
      <c r="H101" s="71"/>
      <c r="I101" s="23"/>
    </row>
    <row r="102" spans="1:9" ht="15.75">
      <c r="A102" s="70">
        <v>101</v>
      </c>
      <c r="B102" s="57" t="s">
        <v>126</v>
      </c>
      <c r="C102" s="8" t="s">
        <v>3</v>
      </c>
      <c r="D102" s="7">
        <v>2</v>
      </c>
      <c r="E102" s="9"/>
      <c r="F102" s="5"/>
      <c r="G102" s="6"/>
      <c r="H102" s="71"/>
      <c r="I102" s="23"/>
    </row>
    <row r="103" spans="1:9" ht="26.25">
      <c r="A103" s="70">
        <v>102</v>
      </c>
      <c r="B103" s="57" t="s">
        <v>133</v>
      </c>
      <c r="C103" s="7" t="s">
        <v>3</v>
      </c>
      <c r="D103" s="8">
        <v>60</v>
      </c>
      <c r="E103" s="5"/>
      <c r="F103" s="5"/>
      <c r="G103" s="6"/>
      <c r="H103" s="71"/>
      <c r="I103" s="20"/>
    </row>
    <row r="104" spans="1:9" ht="26.25">
      <c r="A104" s="70">
        <v>103</v>
      </c>
      <c r="B104" s="57" t="s">
        <v>134</v>
      </c>
      <c r="C104" s="7" t="s">
        <v>3</v>
      </c>
      <c r="D104" s="8">
        <v>30</v>
      </c>
      <c r="E104" s="9"/>
      <c r="F104" s="5"/>
      <c r="G104" s="6"/>
      <c r="H104" s="71"/>
      <c r="I104" s="23"/>
    </row>
    <row r="105" spans="1:9" ht="45" customHeight="1">
      <c r="A105" s="70">
        <v>104</v>
      </c>
      <c r="B105" s="57" t="s">
        <v>102</v>
      </c>
      <c r="C105" s="7" t="s">
        <v>3</v>
      </c>
      <c r="D105" s="8">
        <v>15</v>
      </c>
      <c r="E105" s="9"/>
      <c r="F105" s="5"/>
      <c r="G105" s="6"/>
      <c r="H105" s="71"/>
      <c r="I105" s="23"/>
    </row>
    <row r="106" spans="1:9" ht="39.75" customHeight="1">
      <c r="A106" s="70">
        <v>105</v>
      </c>
      <c r="B106" s="57" t="s">
        <v>122</v>
      </c>
      <c r="C106" s="7" t="s">
        <v>3</v>
      </c>
      <c r="D106" s="8">
        <v>10</v>
      </c>
      <c r="E106" s="9"/>
      <c r="F106" s="5"/>
      <c r="G106" s="6"/>
      <c r="H106" s="71"/>
      <c r="I106" s="23"/>
    </row>
    <row r="107" spans="1:9" ht="37.5" customHeight="1">
      <c r="A107" s="70">
        <v>106</v>
      </c>
      <c r="B107" s="57" t="s">
        <v>18</v>
      </c>
      <c r="C107" s="7" t="s">
        <v>3</v>
      </c>
      <c r="D107" s="8">
        <v>5</v>
      </c>
      <c r="E107" s="9"/>
      <c r="F107" s="5"/>
      <c r="G107" s="6"/>
      <c r="H107" s="71"/>
      <c r="I107" s="23"/>
    </row>
    <row r="108" spans="1:9" ht="43.5" customHeight="1">
      <c r="A108" s="70">
        <v>107</v>
      </c>
      <c r="B108" s="57" t="s">
        <v>76</v>
      </c>
      <c r="C108" s="7" t="s">
        <v>3</v>
      </c>
      <c r="D108" s="8">
        <f>6+3</f>
        <v>9</v>
      </c>
      <c r="E108" s="9"/>
      <c r="F108" s="5"/>
      <c r="G108" s="6"/>
      <c r="H108" s="71"/>
      <c r="I108" s="23"/>
    </row>
    <row r="109" spans="1:9" ht="43.5" customHeight="1">
      <c r="A109" s="70">
        <v>108</v>
      </c>
      <c r="B109" s="57" t="s">
        <v>120</v>
      </c>
      <c r="C109" s="7" t="s">
        <v>3</v>
      </c>
      <c r="D109" s="8">
        <v>6</v>
      </c>
      <c r="E109" s="9"/>
      <c r="F109" s="5"/>
      <c r="G109" s="6"/>
      <c r="H109" s="71"/>
      <c r="I109" s="23"/>
    </row>
    <row r="110" spans="1:9" ht="15.75">
      <c r="A110" s="70">
        <v>109</v>
      </c>
      <c r="B110" s="58" t="s">
        <v>6</v>
      </c>
      <c r="C110" s="3" t="s">
        <v>3</v>
      </c>
      <c r="D110" s="4">
        <v>10</v>
      </c>
      <c r="E110" s="9"/>
      <c r="F110" s="5"/>
      <c r="G110" s="6"/>
      <c r="H110" s="71"/>
      <c r="I110" s="23"/>
    </row>
    <row r="111" spans="1:9" ht="15.75">
      <c r="A111" s="70">
        <v>110</v>
      </c>
      <c r="B111" s="57" t="s">
        <v>21</v>
      </c>
      <c r="C111" s="7" t="s">
        <v>3</v>
      </c>
      <c r="D111" s="8">
        <v>30</v>
      </c>
      <c r="E111" s="9"/>
      <c r="F111" s="5"/>
      <c r="G111" s="6"/>
      <c r="H111" s="71"/>
      <c r="I111" s="23"/>
    </row>
    <row r="112" spans="1:9" ht="15.75">
      <c r="A112" s="70">
        <v>111</v>
      </c>
      <c r="B112" s="57" t="s">
        <v>131</v>
      </c>
      <c r="C112" s="7" t="s">
        <v>2</v>
      </c>
      <c r="D112" s="8">
        <v>4</v>
      </c>
      <c r="E112" s="9"/>
      <c r="F112" s="5"/>
      <c r="G112" s="6"/>
      <c r="H112" s="71"/>
      <c r="I112" s="23"/>
    </row>
    <row r="113" spans="1:9" ht="26.25">
      <c r="A113" s="70">
        <v>112</v>
      </c>
      <c r="B113" s="57" t="s">
        <v>135</v>
      </c>
      <c r="C113" s="7" t="s">
        <v>2</v>
      </c>
      <c r="D113" s="8">
        <v>2</v>
      </c>
      <c r="E113" s="9"/>
      <c r="F113" s="5"/>
      <c r="G113" s="6"/>
      <c r="H113" s="71"/>
      <c r="I113" s="23"/>
    </row>
    <row r="114" spans="1:9" ht="15.75">
      <c r="A114" s="70">
        <v>113</v>
      </c>
      <c r="B114" s="57" t="s">
        <v>45</v>
      </c>
      <c r="C114" s="7" t="s">
        <v>2</v>
      </c>
      <c r="D114" s="8">
        <f>16+10</f>
        <v>26</v>
      </c>
      <c r="E114" s="5"/>
      <c r="F114" s="5"/>
      <c r="G114" s="6"/>
      <c r="H114" s="71"/>
      <c r="I114" s="20"/>
    </row>
    <row r="115" spans="1:9" ht="26.25">
      <c r="A115" s="70">
        <v>114</v>
      </c>
      <c r="B115" s="57" t="s">
        <v>123</v>
      </c>
      <c r="C115" s="7" t="s">
        <v>2</v>
      </c>
      <c r="D115" s="8">
        <v>3</v>
      </c>
      <c r="E115" s="5"/>
      <c r="F115" s="5"/>
      <c r="G115" s="6"/>
      <c r="H115" s="71"/>
      <c r="I115" s="20"/>
    </row>
    <row r="116" spans="1:9" ht="15.75">
      <c r="A116" s="70">
        <v>116</v>
      </c>
      <c r="B116" s="58" t="s">
        <v>51</v>
      </c>
      <c r="C116" s="7" t="s">
        <v>31</v>
      </c>
      <c r="D116" s="8">
        <v>15</v>
      </c>
      <c r="E116" s="5"/>
      <c r="F116" s="5"/>
      <c r="G116" s="6"/>
      <c r="H116" s="71"/>
      <c r="I116" s="20"/>
    </row>
    <row r="117" spans="1:9" ht="26.25">
      <c r="A117" s="70">
        <v>117</v>
      </c>
      <c r="B117" s="59" t="s">
        <v>62</v>
      </c>
      <c r="C117" s="7" t="s">
        <v>2</v>
      </c>
      <c r="D117" s="8">
        <f>2+4</f>
        <v>6</v>
      </c>
      <c r="E117" s="9"/>
      <c r="F117" s="5"/>
      <c r="G117" s="6"/>
      <c r="H117" s="71"/>
      <c r="I117" s="23"/>
    </row>
    <row r="118" spans="1:9" ht="26.25">
      <c r="A118" s="70">
        <v>118</v>
      </c>
      <c r="B118" s="59" t="s">
        <v>63</v>
      </c>
      <c r="C118" s="7" t="s">
        <v>2</v>
      </c>
      <c r="D118" s="8">
        <f>1+2</f>
        <v>3</v>
      </c>
      <c r="E118" s="9"/>
      <c r="F118" s="5"/>
      <c r="G118" s="6"/>
      <c r="H118" s="71"/>
      <c r="I118" s="23"/>
    </row>
    <row r="119" spans="1:9" ht="26.25">
      <c r="A119" s="70">
        <v>119</v>
      </c>
      <c r="B119" s="59" t="s">
        <v>61</v>
      </c>
      <c r="C119" s="7" t="s">
        <v>2</v>
      </c>
      <c r="D119" s="8">
        <f>2+4</f>
        <v>6</v>
      </c>
      <c r="E119" s="9"/>
      <c r="F119" s="5"/>
      <c r="G119" s="6"/>
      <c r="H119" s="71"/>
      <c r="I119" s="23"/>
    </row>
    <row r="120" spans="1:9" ht="15.75">
      <c r="A120" s="70">
        <v>120</v>
      </c>
      <c r="B120" s="57" t="s">
        <v>20</v>
      </c>
      <c r="C120" s="7" t="s">
        <v>2</v>
      </c>
      <c r="D120" s="8">
        <v>20</v>
      </c>
      <c r="E120" s="5"/>
      <c r="F120" s="5"/>
      <c r="G120" s="6"/>
      <c r="H120" s="71"/>
      <c r="I120" s="20"/>
    </row>
    <row r="121" spans="1:9" ht="15.75">
      <c r="A121" s="70">
        <v>121</v>
      </c>
      <c r="B121" s="57" t="s">
        <v>11</v>
      </c>
      <c r="C121" s="7" t="s">
        <v>2</v>
      </c>
      <c r="D121" s="8">
        <f>2+4+2</f>
        <v>8</v>
      </c>
      <c r="E121" s="9"/>
      <c r="F121" s="5"/>
      <c r="G121" s="6"/>
      <c r="H121" s="71"/>
      <c r="I121" s="23"/>
    </row>
    <row r="122" spans="1:9" ht="15.75">
      <c r="A122" s="70">
        <v>122</v>
      </c>
      <c r="B122" s="57" t="s">
        <v>119</v>
      </c>
      <c r="C122" s="7" t="s">
        <v>3</v>
      </c>
      <c r="D122" s="8">
        <v>1</v>
      </c>
      <c r="E122" s="9"/>
      <c r="F122" s="5"/>
      <c r="G122" s="6"/>
      <c r="H122" s="71"/>
      <c r="I122" s="23"/>
    </row>
    <row r="123" spans="1:9" ht="26.25">
      <c r="A123" s="70">
        <v>123</v>
      </c>
      <c r="B123" s="57" t="s">
        <v>117</v>
      </c>
      <c r="C123" s="7" t="s">
        <v>4</v>
      </c>
      <c r="D123" s="8">
        <v>25</v>
      </c>
      <c r="E123" s="9"/>
      <c r="F123" s="5"/>
      <c r="G123" s="6"/>
      <c r="H123" s="71"/>
      <c r="I123" s="23"/>
    </row>
    <row r="124" spans="1:9" ht="16.5" thickBot="1">
      <c r="A124" s="79">
        <v>124</v>
      </c>
      <c r="B124" s="80" t="s">
        <v>33</v>
      </c>
      <c r="C124" s="81" t="s">
        <v>34</v>
      </c>
      <c r="D124" s="82">
        <v>30</v>
      </c>
      <c r="E124" s="83"/>
      <c r="F124" s="84"/>
      <c r="G124" s="85"/>
      <c r="H124" s="86"/>
      <c r="I124" s="23"/>
    </row>
    <row r="125" spans="1:9" ht="16.5" thickBot="1">
      <c r="A125" s="72">
        <v>125</v>
      </c>
      <c r="B125" s="87" t="s">
        <v>48</v>
      </c>
      <c r="C125" s="91"/>
      <c r="D125" s="92"/>
      <c r="E125" s="92"/>
      <c r="F125" s="92"/>
      <c r="G125" s="74"/>
      <c r="H125" s="73"/>
      <c r="I125" s="23"/>
    </row>
    <row r="126" spans="3:9" s="2" customFormat="1" ht="15.75">
      <c r="C126" s="19"/>
      <c r="D126" s="20"/>
      <c r="E126" s="21"/>
      <c r="F126" s="21"/>
      <c r="H126" s="19"/>
      <c r="I126" s="20"/>
    </row>
    <row r="127" spans="3:9" s="2" customFormat="1" ht="15.75">
      <c r="C127" s="19"/>
      <c r="D127" s="23"/>
      <c r="E127" s="18"/>
      <c r="F127" s="21"/>
      <c r="H127" s="19"/>
      <c r="I127" s="23"/>
    </row>
    <row r="128" spans="3:9" s="2" customFormat="1" ht="15.75">
      <c r="C128" s="19"/>
      <c r="D128" s="20"/>
      <c r="E128" s="21"/>
      <c r="F128" s="21"/>
      <c r="H128" s="19"/>
      <c r="I128" s="20"/>
    </row>
    <row r="129" spans="2:9" s="2" customFormat="1" ht="15.75">
      <c r="B129" s="37"/>
      <c r="C129" s="19"/>
      <c r="D129" s="20"/>
      <c r="E129" s="21"/>
      <c r="F129" s="21"/>
      <c r="H129" s="19"/>
      <c r="I129" s="20"/>
    </row>
    <row r="130" spans="2:9" s="2" customFormat="1" ht="15.75">
      <c r="B130" s="38"/>
      <c r="C130" s="19"/>
      <c r="D130" s="20"/>
      <c r="E130" s="21"/>
      <c r="F130" s="21"/>
      <c r="H130" s="19"/>
      <c r="I130" s="20"/>
    </row>
    <row r="131" spans="2:9" s="2" customFormat="1" ht="15.75">
      <c r="B131" s="38"/>
      <c r="C131" s="19"/>
      <c r="D131" s="20"/>
      <c r="E131" s="21"/>
      <c r="F131" s="21"/>
      <c r="H131" s="19"/>
      <c r="I131" s="20"/>
    </row>
    <row r="132" spans="2:9" s="2" customFormat="1" ht="15.75">
      <c r="B132" s="38"/>
      <c r="C132" s="19"/>
      <c r="D132" s="20"/>
      <c r="E132" s="21"/>
      <c r="F132" s="21"/>
      <c r="H132" s="19"/>
      <c r="I132" s="20"/>
    </row>
    <row r="133" spans="2:9" s="2" customFormat="1" ht="15.75">
      <c r="B133" s="38"/>
      <c r="C133" s="19"/>
      <c r="D133" s="20"/>
      <c r="E133" s="21"/>
      <c r="F133" s="21"/>
      <c r="H133" s="19"/>
      <c r="I133" s="20"/>
    </row>
    <row r="134" spans="2:9" s="2" customFormat="1" ht="15.75">
      <c r="B134" s="38"/>
      <c r="C134" s="14"/>
      <c r="D134" s="20"/>
      <c r="E134" s="21"/>
      <c r="F134" s="21"/>
      <c r="H134" s="19"/>
      <c r="I134" s="20"/>
    </row>
    <row r="135" spans="3:9" s="2" customFormat="1" ht="15.75">
      <c r="C135" s="14"/>
      <c r="D135" s="23"/>
      <c r="E135" s="18"/>
      <c r="F135" s="21"/>
      <c r="H135" s="14"/>
      <c r="I135" s="23"/>
    </row>
    <row r="136" spans="3:9" s="2" customFormat="1" ht="15.75">
      <c r="C136" s="14"/>
      <c r="D136" s="23"/>
      <c r="E136" s="18"/>
      <c r="F136" s="21"/>
      <c r="H136" s="14"/>
      <c r="I136" s="23"/>
    </row>
    <row r="137" spans="3:9" s="2" customFormat="1" ht="15.75">
      <c r="C137" s="14"/>
      <c r="D137" s="23"/>
      <c r="E137" s="18"/>
      <c r="F137" s="21"/>
      <c r="H137" s="14"/>
      <c r="I137" s="23"/>
    </row>
    <row r="138" spans="3:9" s="2" customFormat="1" ht="15.75">
      <c r="C138" s="14"/>
      <c r="D138" s="23"/>
      <c r="E138" s="18"/>
      <c r="F138" s="21"/>
      <c r="H138" s="14"/>
      <c r="I138" s="23"/>
    </row>
    <row r="139" spans="3:9" s="2" customFormat="1" ht="15.75">
      <c r="C139" s="14"/>
      <c r="D139" s="23"/>
      <c r="E139" s="18"/>
      <c r="F139" s="21"/>
      <c r="H139" s="14"/>
      <c r="I139" s="23"/>
    </row>
    <row r="140" spans="3:9" s="2" customFormat="1" ht="15.75">
      <c r="C140" s="14"/>
      <c r="D140" s="23"/>
      <c r="E140" s="18"/>
      <c r="F140" s="21"/>
      <c r="H140" s="14"/>
      <c r="I140" s="23"/>
    </row>
    <row r="141" spans="3:9" s="2" customFormat="1" ht="15.75">
      <c r="C141" s="14"/>
      <c r="D141" s="23"/>
      <c r="E141" s="18"/>
      <c r="F141" s="21"/>
      <c r="H141" s="14"/>
      <c r="I141" s="23"/>
    </row>
    <row r="142" spans="3:9" s="2" customFormat="1" ht="15.75">
      <c r="C142" s="14"/>
      <c r="D142" s="23"/>
      <c r="E142" s="18"/>
      <c r="F142" s="21"/>
      <c r="H142" s="14"/>
      <c r="I142" s="23"/>
    </row>
    <row r="143" spans="3:9" s="2" customFormat="1" ht="15.75">
      <c r="C143" s="23"/>
      <c r="D143" s="23"/>
      <c r="E143" s="18"/>
      <c r="F143" s="21"/>
      <c r="H143" s="14"/>
      <c r="I143" s="23"/>
    </row>
    <row r="144" spans="3:9" s="2" customFormat="1" ht="15.75">
      <c r="C144" s="28"/>
      <c r="D144" s="14"/>
      <c r="E144" s="35"/>
      <c r="F144" s="21"/>
      <c r="H144" s="23"/>
      <c r="I144" s="14"/>
    </row>
    <row r="145" spans="2:9" s="2" customFormat="1" ht="15.75">
      <c r="B145" s="29"/>
      <c r="C145" s="11"/>
      <c r="D145" s="29"/>
      <c r="E145" s="29"/>
      <c r="F145" s="36"/>
      <c r="H145" s="28"/>
      <c r="I145" s="29"/>
    </row>
    <row r="146" spans="2:13" s="2" customFormat="1" ht="15.75" customHeight="1">
      <c r="B146" s="15"/>
      <c r="C146" s="17"/>
      <c r="D146" s="27"/>
      <c r="E146" s="11"/>
      <c r="F146" s="21"/>
      <c r="H146" s="11"/>
      <c r="I146" s="27"/>
      <c r="J146" s="15"/>
      <c r="K146" s="15"/>
      <c r="L146" s="15"/>
      <c r="M146" s="15"/>
    </row>
    <row r="147" spans="2:13" s="2" customFormat="1" ht="15.75">
      <c r="B147" s="39"/>
      <c r="C147" s="20"/>
      <c r="D147" s="16"/>
      <c r="E147" s="40"/>
      <c r="F147" s="21"/>
      <c r="H147" s="17"/>
      <c r="I147" s="16"/>
      <c r="J147" s="16"/>
      <c r="K147" s="17"/>
      <c r="L147" s="18"/>
      <c r="M147" s="18"/>
    </row>
    <row r="148" spans="2:13" s="2" customFormat="1" ht="15.75">
      <c r="B148" s="38"/>
      <c r="C148" s="20"/>
      <c r="D148" s="19"/>
      <c r="E148" s="40"/>
      <c r="F148" s="21"/>
      <c r="H148" s="20"/>
      <c r="I148" s="19"/>
      <c r="J148" s="19"/>
      <c r="K148" s="20"/>
      <c r="L148" s="21"/>
      <c r="M148" s="18"/>
    </row>
    <row r="149" spans="2:13" s="2" customFormat="1" ht="15.75">
      <c r="B149" s="38"/>
      <c r="C149" s="20"/>
      <c r="D149" s="19"/>
      <c r="E149" s="40"/>
      <c r="F149" s="21"/>
      <c r="H149" s="20"/>
      <c r="I149" s="19"/>
      <c r="J149" s="19"/>
      <c r="K149" s="20"/>
      <c r="L149" s="21"/>
      <c r="M149" s="18"/>
    </row>
    <row r="150" spans="2:13" s="2" customFormat="1" ht="15.75">
      <c r="B150" s="38"/>
      <c r="C150" s="20"/>
      <c r="D150" s="22"/>
      <c r="E150" s="40"/>
      <c r="F150" s="21"/>
      <c r="H150" s="20"/>
      <c r="I150" s="22"/>
      <c r="J150" s="22"/>
      <c r="K150" s="20"/>
      <c r="L150" s="21"/>
      <c r="M150" s="18"/>
    </row>
    <row r="151" spans="2:13" s="2" customFormat="1" ht="15.75">
      <c r="B151" s="38"/>
      <c r="C151" s="20"/>
      <c r="D151" s="22"/>
      <c r="E151" s="40"/>
      <c r="F151" s="21"/>
      <c r="H151" s="20"/>
      <c r="I151" s="22"/>
      <c r="J151" s="22"/>
      <c r="K151" s="20"/>
      <c r="L151" s="21"/>
      <c r="M151" s="18"/>
    </row>
    <row r="152" spans="2:13" s="2" customFormat="1" ht="15.75">
      <c r="B152" s="38"/>
      <c r="C152" s="20"/>
      <c r="D152" s="19"/>
      <c r="E152" s="40"/>
      <c r="F152" s="21"/>
      <c r="H152" s="20"/>
      <c r="I152" s="19"/>
      <c r="J152" s="19"/>
      <c r="K152" s="20"/>
      <c r="L152" s="21"/>
      <c r="M152" s="18"/>
    </row>
    <row r="153" spans="2:13" s="2" customFormat="1" ht="15.75">
      <c r="B153" s="38"/>
      <c r="C153" s="20"/>
      <c r="D153" s="19"/>
      <c r="E153" s="40"/>
      <c r="F153" s="21"/>
      <c r="H153" s="20"/>
      <c r="I153" s="19"/>
      <c r="J153" s="19"/>
      <c r="K153" s="20"/>
      <c r="L153" s="21"/>
      <c r="M153" s="18"/>
    </row>
    <row r="154" spans="2:13" s="2" customFormat="1" ht="15.75">
      <c r="B154" s="38"/>
      <c r="C154" s="20"/>
      <c r="D154" s="19"/>
      <c r="E154" s="40"/>
      <c r="F154" s="21"/>
      <c r="H154" s="20"/>
      <c r="I154" s="19"/>
      <c r="J154" s="19"/>
      <c r="K154" s="20"/>
      <c r="L154" s="21"/>
      <c r="M154" s="18"/>
    </row>
    <row r="155" spans="2:13" s="2" customFormat="1" ht="15.75">
      <c r="B155" s="38"/>
      <c r="C155" s="20"/>
      <c r="D155" s="19"/>
      <c r="E155" s="40"/>
      <c r="F155" s="21"/>
      <c r="H155" s="20"/>
      <c r="I155" s="19"/>
      <c r="J155" s="19"/>
      <c r="K155" s="20"/>
      <c r="L155" s="21"/>
      <c r="M155" s="18"/>
    </row>
    <row r="156" spans="2:13" s="2" customFormat="1" ht="15.75">
      <c r="B156" s="38"/>
      <c r="C156" s="20"/>
      <c r="D156" s="19"/>
      <c r="E156" s="40"/>
      <c r="F156" s="21"/>
      <c r="H156" s="20"/>
      <c r="I156" s="19"/>
      <c r="J156" s="19"/>
      <c r="K156" s="20"/>
      <c r="L156" s="21"/>
      <c r="M156" s="18"/>
    </row>
    <row r="157" spans="2:13" s="2" customFormat="1" ht="15.75">
      <c r="B157" s="38"/>
      <c r="C157" s="20"/>
      <c r="D157" s="19"/>
      <c r="E157" s="40"/>
      <c r="F157" s="21"/>
      <c r="H157" s="20"/>
      <c r="I157" s="19"/>
      <c r="J157" s="19"/>
      <c r="K157" s="20"/>
      <c r="L157" s="21"/>
      <c r="M157" s="18"/>
    </row>
    <row r="158" spans="2:13" s="2" customFormat="1" ht="15.75">
      <c r="B158" s="38"/>
      <c r="C158" s="23"/>
      <c r="D158" s="19"/>
      <c r="E158" s="40"/>
      <c r="F158" s="21"/>
      <c r="H158" s="20"/>
      <c r="I158" s="19"/>
      <c r="J158" s="19"/>
      <c r="K158" s="20"/>
      <c r="L158" s="21"/>
      <c r="M158" s="18"/>
    </row>
    <row r="159" spans="3:13" s="2" customFormat="1" ht="15.75">
      <c r="C159" s="23"/>
      <c r="D159" s="14"/>
      <c r="E159" s="40"/>
      <c r="F159" s="21"/>
      <c r="H159" s="23"/>
      <c r="I159" s="14"/>
      <c r="J159" s="14"/>
      <c r="K159" s="23"/>
      <c r="L159" s="18"/>
      <c r="M159" s="18"/>
    </row>
    <row r="160" spans="3:13" s="2" customFormat="1" ht="15.75">
      <c r="C160" s="23"/>
      <c r="D160" s="14"/>
      <c r="E160" s="40"/>
      <c r="F160" s="21"/>
      <c r="H160" s="23"/>
      <c r="I160" s="14"/>
      <c r="J160" s="14"/>
      <c r="K160" s="23"/>
      <c r="L160" s="18"/>
      <c r="M160" s="18"/>
    </row>
    <row r="161" spans="3:13" s="2" customFormat="1" ht="15.75">
      <c r="C161" s="23"/>
      <c r="D161" s="14"/>
      <c r="E161" s="40"/>
      <c r="F161" s="21"/>
      <c r="H161" s="23"/>
      <c r="I161" s="14"/>
      <c r="J161" s="14"/>
      <c r="K161" s="23"/>
      <c r="L161" s="18"/>
      <c r="M161" s="18"/>
    </row>
    <row r="162" spans="3:13" s="2" customFormat="1" ht="15.75">
      <c r="C162" s="23"/>
      <c r="D162" s="14"/>
      <c r="E162" s="40"/>
      <c r="F162" s="21"/>
      <c r="H162" s="23"/>
      <c r="I162" s="14"/>
      <c r="J162" s="14"/>
      <c r="K162" s="23"/>
      <c r="L162" s="18"/>
      <c r="M162" s="18"/>
    </row>
    <row r="163" spans="3:13" s="2" customFormat="1" ht="15.75">
      <c r="C163" s="23"/>
      <c r="D163" s="14"/>
      <c r="E163" s="40"/>
      <c r="F163" s="21"/>
      <c r="H163" s="23"/>
      <c r="I163" s="14"/>
      <c r="J163" s="14"/>
      <c r="K163" s="23"/>
      <c r="L163" s="18"/>
      <c r="M163" s="18"/>
    </row>
    <row r="164" spans="3:13" s="2" customFormat="1" ht="15.75">
      <c r="C164" s="23"/>
      <c r="D164" s="14"/>
      <c r="E164" s="40"/>
      <c r="F164" s="21"/>
      <c r="H164" s="23"/>
      <c r="I164" s="14"/>
      <c r="J164" s="14"/>
      <c r="K164" s="23"/>
      <c r="L164" s="18"/>
      <c r="M164" s="18"/>
    </row>
    <row r="165" spans="3:13" s="2" customFormat="1" ht="15.75">
      <c r="C165" s="23"/>
      <c r="D165" s="14"/>
      <c r="E165" s="40"/>
      <c r="F165" s="21"/>
      <c r="H165" s="23"/>
      <c r="I165" s="14"/>
      <c r="J165" s="14"/>
      <c r="K165" s="23"/>
      <c r="L165" s="18"/>
      <c r="M165" s="18"/>
    </row>
    <row r="166" spans="3:13" s="2" customFormat="1" ht="15.75">
      <c r="C166" s="23"/>
      <c r="D166" s="14"/>
      <c r="E166" s="40"/>
      <c r="F166" s="21"/>
      <c r="H166" s="23"/>
      <c r="I166" s="14"/>
      <c r="J166" s="14"/>
      <c r="K166" s="23"/>
      <c r="L166" s="18"/>
      <c r="M166" s="18"/>
    </row>
    <row r="167" spans="2:13" s="2" customFormat="1" ht="15.75">
      <c r="B167" s="41"/>
      <c r="C167" s="14"/>
      <c r="D167" s="14"/>
      <c r="E167" s="40"/>
      <c r="F167" s="21"/>
      <c r="H167" s="23"/>
      <c r="I167" s="14"/>
      <c r="J167" s="14"/>
      <c r="K167" s="23"/>
      <c r="L167" s="18"/>
      <c r="M167" s="18"/>
    </row>
    <row r="168" spans="2:13" s="2" customFormat="1" ht="15.75">
      <c r="B168" s="42"/>
      <c r="C168" s="14"/>
      <c r="D168" s="12"/>
      <c r="E168" s="40"/>
      <c r="F168" s="21"/>
      <c r="H168" s="14"/>
      <c r="I168" s="12"/>
      <c r="J168" s="12"/>
      <c r="K168" s="14"/>
      <c r="L168" s="13"/>
      <c r="M168" s="18"/>
    </row>
    <row r="169" spans="2:13" s="2" customFormat="1" ht="15.75">
      <c r="B169" s="43"/>
      <c r="C169" s="14"/>
      <c r="D169" s="12"/>
      <c r="E169" s="40"/>
      <c r="F169" s="21"/>
      <c r="H169" s="14"/>
      <c r="I169" s="12"/>
      <c r="J169" s="12"/>
      <c r="K169" s="14"/>
      <c r="L169" s="13"/>
      <c r="M169" s="18"/>
    </row>
    <row r="170" spans="2:13" s="2" customFormat="1" ht="15.75">
      <c r="B170" s="43"/>
      <c r="C170" s="14"/>
      <c r="D170" s="12"/>
      <c r="E170" s="40"/>
      <c r="F170" s="21"/>
      <c r="H170" s="14"/>
      <c r="I170" s="12"/>
      <c r="J170" s="12"/>
      <c r="K170" s="14"/>
      <c r="L170" s="13"/>
      <c r="M170" s="18"/>
    </row>
    <row r="171" spans="2:13" s="2" customFormat="1" ht="15.75">
      <c r="B171" s="44"/>
      <c r="C171" s="15"/>
      <c r="D171" s="14"/>
      <c r="E171" s="40"/>
      <c r="F171" s="24"/>
      <c r="H171" s="14"/>
      <c r="I171" s="14"/>
      <c r="J171" s="14"/>
      <c r="K171" s="14"/>
      <c r="L171" s="14"/>
      <c r="M171" s="24"/>
    </row>
    <row r="172" spans="2:13" s="2" customFormat="1" ht="15.75" customHeight="1">
      <c r="B172" s="15"/>
      <c r="C172" s="17"/>
      <c r="D172" s="15"/>
      <c r="E172" s="40"/>
      <c r="F172" s="21"/>
      <c r="H172" s="15"/>
      <c r="I172" s="15"/>
      <c r="J172" s="15"/>
      <c r="K172" s="15"/>
      <c r="L172" s="15"/>
      <c r="M172" s="15"/>
    </row>
    <row r="173" spans="2:13" s="2" customFormat="1" ht="15.75">
      <c r="B173" s="39"/>
      <c r="C173" s="17"/>
      <c r="D173" s="16"/>
      <c r="E173" s="40"/>
      <c r="F173" s="21"/>
      <c r="H173" s="17"/>
      <c r="I173" s="16"/>
      <c r="J173" s="16"/>
      <c r="K173" s="17"/>
      <c r="L173" s="18"/>
      <c r="M173" s="18"/>
    </row>
    <row r="174" spans="2:13" s="2" customFormat="1" ht="15.75">
      <c r="B174" s="39"/>
      <c r="C174" s="20"/>
      <c r="D174" s="16"/>
      <c r="E174" s="40"/>
      <c r="F174" s="21"/>
      <c r="H174" s="17"/>
      <c r="I174" s="16"/>
      <c r="J174" s="16"/>
      <c r="K174" s="17"/>
      <c r="L174" s="18"/>
      <c r="M174" s="18"/>
    </row>
    <row r="175" spans="2:13" s="2" customFormat="1" ht="15.75">
      <c r="B175" s="38"/>
      <c r="C175" s="20"/>
      <c r="D175" s="19"/>
      <c r="E175" s="40"/>
      <c r="F175" s="21"/>
      <c r="H175" s="20"/>
      <c r="I175" s="19"/>
      <c r="J175" s="19"/>
      <c r="K175" s="20"/>
      <c r="L175" s="21"/>
      <c r="M175" s="21"/>
    </row>
    <row r="176" spans="2:13" s="2" customFormat="1" ht="15.75">
      <c r="B176" s="38"/>
      <c r="C176" s="20"/>
      <c r="D176" s="19"/>
      <c r="E176" s="40"/>
      <c r="F176" s="21"/>
      <c r="H176" s="20"/>
      <c r="I176" s="19"/>
      <c r="J176" s="19"/>
      <c r="K176" s="20"/>
      <c r="L176" s="21"/>
      <c r="M176" s="21"/>
    </row>
    <row r="177" spans="2:13" s="2" customFormat="1" ht="15.75">
      <c r="B177" s="38"/>
      <c r="C177" s="20"/>
      <c r="D177" s="19"/>
      <c r="E177" s="40"/>
      <c r="F177" s="21"/>
      <c r="H177" s="20"/>
      <c r="I177" s="19"/>
      <c r="J177" s="19"/>
      <c r="K177" s="20"/>
      <c r="L177" s="21"/>
      <c r="M177" s="21"/>
    </row>
    <row r="178" spans="2:13" s="2" customFormat="1" ht="15.75">
      <c r="B178" s="38"/>
      <c r="C178" s="20"/>
      <c r="D178" s="19"/>
      <c r="E178" s="40"/>
      <c r="F178" s="21"/>
      <c r="H178" s="20"/>
      <c r="I178" s="19"/>
      <c r="J178" s="19"/>
      <c r="K178" s="20"/>
      <c r="L178" s="21"/>
      <c r="M178" s="21"/>
    </row>
    <row r="179" spans="2:13" s="2" customFormat="1" ht="15.75">
      <c r="B179" s="38"/>
      <c r="C179" s="20"/>
      <c r="D179" s="19"/>
      <c r="E179" s="40"/>
      <c r="F179" s="21"/>
      <c r="H179" s="20"/>
      <c r="I179" s="19"/>
      <c r="J179" s="19"/>
      <c r="K179" s="20"/>
      <c r="L179" s="21"/>
      <c r="M179" s="21"/>
    </row>
    <row r="180" spans="2:13" s="2" customFormat="1" ht="15.75">
      <c r="B180" s="38"/>
      <c r="C180" s="20"/>
      <c r="D180" s="19"/>
      <c r="E180" s="40"/>
      <c r="F180" s="21"/>
      <c r="H180" s="20"/>
      <c r="I180" s="19"/>
      <c r="J180" s="19"/>
      <c r="K180" s="20"/>
      <c r="L180" s="21"/>
      <c r="M180" s="21"/>
    </row>
    <row r="181" spans="2:13" s="2" customFormat="1" ht="15.75">
      <c r="B181" s="38"/>
      <c r="C181" s="20"/>
      <c r="D181" s="19"/>
      <c r="E181" s="40"/>
      <c r="F181" s="21"/>
      <c r="H181" s="20"/>
      <c r="I181" s="19"/>
      <c r="J181" s="19"/>
      <c r="K181" s="20"/>
      <c r="L181" s="21"/>
      <c r="M181" s="21"/>
    </row>
    <row r="182" spans="2:13" s="2" customFormat="1" ht="15.75">
      <c r="B182" s="38"/>
      <c r="C182" s="26"/>
      <c r="D182" s="19"/>
      <c r="E182" s="40"/>
      <c r="F182" s="21"/>
      <c r="H182" s="20"/>
      <c r="I182" s="19"/>
      <c r="J182" s="19"/>
      <c r="K182" s="20"/>
      <c r="L182" s="21"/>
      <c r="M182" s="21"/>
    </row>
    <row r="183" spans="2:13" s="2" customFormat="1" ht="15.75">
      <c r="B183" s="45"/>
      <c r="C183" s="23"/>
      <c r="D183" s="25"/>
      <c r="E183" s="40"/>
      <c r="F183" s="21"/>
      <c r="H183" s="26"/>
      <c r="I183" s="25"/>
      <c r="J183" s="25"/>
      <c r="K183" s="26"/>
      <c r="L183" s="18"/>
      <c r="M183" s="21"/>
    </row>
    <row r="184" spans="3:13" s="2" customFormat="1" ht="15.75">
      <c r="C184" s="23"/>
      <c r="D184" s="14"/>
      <c r="E184" s="40"/>
      <c r="F184" s="21"/>
      <c r="H184" s="23"/>
      <c r="I184" s="14"/>
      <c r="J184" s="14"/>
      <c r="K184" s="23"/>
      <c r="L184" s="18"/>
      <c r="M184" s="21"/>
    </row>
    <row r="185" spans="2:13" s="2" customFormat="1" ht="15.75">
      <c r="B185" s="37"/>
      <c r="C185" s="23"/>
      <c r="D185" s="14"/>
      <c r="E185" s="40"/>
      <c r="F185" s="21"/>
      <c r="H185" s="23"/>
      <c r="I185" s="14"/>
      <c r="J185" s="14"/>
      <c r="K185" s="23"/>
      <c r="L185" s="18"/>
      <c r="M185" s="21"/>
    </row>
    <row r="186" spans="3:13" s="2" customFormat="1" ht="15.75">
      <c r="C186" s="23"/>
      <c r="D186" s="14"/>
      <c r="E186" s="40"/>
      <c r="F186" s="21"/>
      <c r="H186" s="23"/>
      <c r="I186" s="14"/>
      <c r="J186" s="14"/>
      <c r="K186" s="23"/>
      <c r="L186" s="18"/>
      <c r="M186" s="21"/>
    </row>
    <row r="187" spans="3:13" s="2" customFormat="1" ht="15.75">
      <c r="C187" s="23"/>
      <c r="D187" s="14"/>
      <c r="E187" s="40"/>
      <c r="F187" s="21"/>
      <c r="H187" s="23"/>
      <c r="I187" s="14"/>
      <c r="J187" s="14"/>
      <c r="K187" s="23"/>
      <c r="L187" s="18"/>
      <c r="M187" s="21"/>
    </row>
    <row r="188" spans="3:13" s="2" customFormat="1" ht="15.75">
      <c r="C188" s="23"/>
      <c r="D188" s="14"/>
      <c r="E188" s="40"/>
      <c r="F188" s="21"/>
      <c r="H188" s="23"/>
      <c r="I188" s="14"/>
      <c r="J188" s="14"/>
      <c r="K188" s="23"/>
      <c r="L188" s="18"/>
      <c r="M188" s="21"/>
    </row>
    <row r="189" spans="3:13" s="2" customFormat="1" ht="15.75">
      <c r="C189" s="23"/>
      <c r="D189" s="14"/>
      <c r="E189" s="40"/>
      <c r="F189" s="21"/>
      <c r="H189" s="23"/>
      <c r="I189" s="14"/>
      <c r="J189" s="14"/>
      <c r="K189" s="23"/>
      <c r="L189" s="18"/>
      <c r="M189" s="21"/>
    </row>
    <row r="190" spans="3:13" s="2" customFormat="1" ht="15.75">
      <c r="C190" s="23"/>
      <c r="D190" s="14"/>
      <c r="E190" s="40"/>
      <c r="F190" s="21"/>
      <c r="H190" s="23"/>
      <c r="I190" s="14"/>
      <c r="J190" s="14"/>
      <c r="K190" s="23"/>
      <c r="L190" s="18"/>
      <c r="M190" s="21"/>
    </row>
    <row r="191" spans="3:13" s="2" customFormat="1" ht="15.75">
      <c r="C191" s="23"/>
      <c r="D191" s="14"/>
      <c r="E191" s="40"/>
      <c r="F191" s="21"/>
      <c r="H191" s="23"/>
      <c r="I191" s="14"/>
      <c r="J191" s="14"/>
      <c r="K191" s="23"/>
      <c r="L191" s="18"/>
      <c r="M191" s="21"/>
    </row>
    <row r="192" spans="3:13" s="2" customFormat="1" ht="15.75">
      <c r="C192" s="23"/>
      <c r="D192" s="14"/>
      <c r="E192" s="40"/>
      <c r="F192" s="21"/>
      <c r="H192" s="23"/>
      <c r="I192" s="14"/>
      <c r="J192" s="14"/>
      <c r="K192" s="23"/>
      <c r="L192" s="18"/>
      <c r="M192" s="21"/>
    </row>
    <row r="193" spans="3:13" s="2" customFormat="1" ht="15.75">
      <c r="C193" s="23"/>
      <c r="D193" s="14"/>
      <c r="E193" s="40"/>
      <c r="F193" s="21"/>
      <c r="H193" s="23"/>
      <c r="I193" s="14"/>
      <c r="J193" s="14"/>
      <c r="K193" s="23"/>
      <c r="L193" s="18"/>
      <c r="M193" s="21"/>
    </row>
    <row r="194" spans="3:13" s="2" customFormat="1" ht="15.75">
      <c r="C194" s="23"/>
      <c r="D194" s="14"/>
      <c r="E194" s="40"/>
      <c r="F194" s="21"/>
      <c r="H194" s="23"/>
      <c r="I194" s="14"/>
      <c r="J194" s="14"/>
      <c r="K194" s="23"/>
      <c r="L194" s="18"/>
      <c r="M194" s="21"/>
    </row>
    <row r="195" spans="3:13" s="2" customFormat="1" ht="15.75">
      <c r="C195" s="23"/>
      <c r="D195" s="14"/>
      <c r="E195" s="40"/>
      <c r="F195" s="21"/>
      <c r="H195" s="23"/>
      <c r="I195" s="14"/>
      <c r="J195" s="14"/>
      <c r="K195" s="23"/>
      <c r="L195" s="18"/>
      <c r="M195" s="21"/>
    </row>
    <row r="196" spans="3:13" s="2" customFormat="1" ht="15.75">
      <c r="C196" s="14"/>
      <c r="D196" s="14"/>
      <c r="E196" s="40"/>
      <c r="F196" s="21"/>
      <c r="H196" s="23"/>
      <c r="I196" s="14"/>
      <c r="J196" s="14"/>
      <c r="K196" s="23"/>
      <c r="L196" s="18"/>
      <c r="M196" s="21"/>
    </row>
    <row r="197" spans="2:13" s="2" customFormat="1" ht="15.75">
      <c r="B197" s="46"/>
      <c r="C197" s="15"/>
      <c r="D197" s="14"/>
      <c r="E197" s="40"/>
      <c r="F197" s="24"/>
      <c r="H197" s="14"/>
      <c r="I197" s="14"/>
      <c r="J197" s="14"/>
      <c r="K197" s="14"/>
      <c r="L197" s="14"/>
      <c r="M197" s="24"/>
    </row>
    <row r="198" spans="2:13" s="2" customFormat="1" ht="15.75" customHeight="1">
      <c r="B198" s="15"/>
      <c r="C198" s="26"/>
      <c r="D198" s="15"/>
      <c r="E198" s="40"/>
      <c r="F198" s="21"/>
      <c r="H198" s="15"/>
      <c r="I198" s="15"/>
      <c r="J198" s="15"/>
      <c r="K198" s="15"/>
      <c r="L198" s="15"/>
      <c r="M198" s="15"/>
    </row>
    <row r="199" spans="2:13" s="2" customFormat="1" ht="15.75">
      <c r="B199" s="45"/>
      <c r="C199" s="23"/>
      <c r="D199" s="25"/>
      <c r="E199" s="40"/>
      <c r="F199" s="21"/>
      <c r="H199" s="26"/>
      <c r="I199" s="25"/>
      <c r="J199" s="25"/>
      <c r="K199" s="26"/>
      <c r="L199" s="18"/>
      <c r="M199" s="21"/>
    </row>
    <row r="200" spans="3:13" s="2" customFormat="1" ht="15.75">
      <c r="C200" s="23"/>
      <c r="D200" s="14"/>
      <c r="E200" s="40"/>
      <c r="F200" s="21"/>
      <c r="H200" s="23"/>
      <c r="I200" s="14"/>
      <c r="J200" s="14"/>
      <c r="K200" s="23"/>
      <c r="L200" s="18"/>
      <c r="M200" s="21"/>
    </row>
    <row r="201" spans="2:13" s="2" customFormat="1" ht="15.75">
      <c r="B201" s="37"/>
      <c r="C201" s="14"/>
      <c r="D201" s="14"/>
      <c r="E201" s="40"/>
      <c r="F201" s="21"/>
      <c r="H201" s="23"/>
      <c r="I201" s="14"/>
      <c r="J201" s="14"/>
      <c r="K201" s="23"/>
      <c r="L201" s="18"/>
      <c r="M201" s="21"/>
    </row>
    <row r="202" spans="2:13" s="2" customFormat="1" ht="15.75">
      <c r="B202" s="47"/>
      <c r="C202" s="15"/>
      <c r="D202" s="14"/>
      <c r="E202" s="40"/>
      <c r="F202" s="24"/>
      <c r="H202" s="14"/>
      <c r="I202" s="14"/>
      <c r="J202" s="14"/>
      <c r="K202" s="14"/>
      <c r="L202" s="14"/>
      <c r="M202" s="24"/>
    </row>
    <row r="203" spans="2:13" s="2" customFormat="1" ht="15.75" customHeight="1">
      <c r="B203" s="15"/>
      <c r="C203" s="17"/>
      <c r="D203" s="15"/>
      <c r="E203" s="40"/>
      <c r="F203" s="21"/>
      <c r="H203" s="15"/>
      <c r="I203" s="15"/>
      <c r="J203" s="15"/>
      <c r="K203" s="15"/>
      <c r="L203" s="15"/>
      <c r="M203" s="15"/>
    </row>
    <row r="204" spans="2:13" s="2" customFormat="1" ht="15.75">
      <c r="B204" s="39"/>
      <c r="C204" s="17"/>
      <c r="D204" s="16"/>
      <c r="E204" s="40"/>
      <c r="F204" s="21"/>
      <c r="H204" s="17"/>
      <c r="I204" s="16"/>
      <c r="J204" s="16"/>
      <c r="K204" s="17"/>
      <c r="L204" s="18"/>
      <c r="M204" s="18"/>
    </row>
    <row r="205" spans="2:13" s="2" customFormat="1" ht="15.75">
      <c r="B205" s="39"/>
      <c r="C205" s="17"/>
      <c r="D205" s="16"/>
      <c r="E205" s="40"/>
      <c r="F205" s="21"/>
      <c r="H205" s="17"/>
      <c r="I205" s="16"/>
      <c r="J205" s="16"/>
      <c r="K205" s="17"/>
      <c r="L205" s="18"/>
      <c r="M205" s="18"/>
    </row>
    <row r="206" spans="2:13" s="2" customFormat="1" ht="15.75">
      <c r="B206" s="39"/>
      <c r="C206" s="20"/>
      <c r="D206" s="16"/>
      <c r="E206" s="40"/>
      <c r="F206" s="21"/>
      <c r="H206" s="17"/>
      <c r="I206" s="16"/>
      <c r="J206" s="16"/>
      <c r="K206" s="17"/>
      <c r="L206" s="18"/>
      <c r="M206" s="18"/>
    </row>
    <row r="207" spans="2:13" s="2" customFormat="1" ht="15.75">
      <c r="B207" s="38"/>
      <c r="C207" s="20"/>
      <c r="D207" s="19"/>
      <c r="E207" s="40"/>
      <c r="F207" s="21"/>
      <c r="H207" s="20"/>
      <c r="I207" s="19"/>
      <c r="J207" s="19"/>
      <c r="K207" s="20"/>
      <c r="L207" s="21"/>
      <c r="M207" s="21"/>
    </row>
    <row r="208" spans="2:13" s="2" customFormat="1" ht="15.75">
      <c r="B208" s="38"/>
      <c r="C208" s="20"/>
      <c r="D208" s="19"/>
      <c r="E208" s="40"/>
      <c r="F208" s="21"/>
      <c r="H208" s="20"/>
      <c r="I208" s="19"/>
      <c r="J208" s="19"/>
      <c r="K208" s="20"/>
      <c r="L208" s="21"/>
      <c r="M208" s="21"/>
    </row>
    <row r="209" spans="2:13" s="2" customFormat="1" ht="15.75">
      <c r="B209" s="38"/>
      <c r="C209" s="20"/>
      <c r="D209" s="19"/>
      <c r="E209" s="40"/>
      <c r="F209" s="21"/>
      <c r="H209" s="20"/>
      <c r="I209" s="19"/>
      <c r="J209" s="19"/>
      <c r="K209" s="20"/>
      <c r="L209" s="21"/>
      <c r="M209" s="21"/>
    </row>
    <row r="210" spans="2:13" s="2" customFormat="1" ht="15.75">
      <c r="B210" s="38"/>
      <c r="C210" s="20"/>
      <c r="D210" s="22"/>
      <c r="E210" s="40"/>
      <c r="F210" s="21"/>
      <c r="H210" s="20"/>
      <c r="I210" s="22"/>
      <c r="J210" s="22"/>
      <c r="K210" s="20"/>
      <c r="L210" s="21"/>
      <c r="M210" s="21"/>
    </row>
    <row r="211" spans="2:13" s="2" customFormat="1" ht="15.75">
      <c r="B211" s="38"/>
      <c r="C211" s="20"/>
      <c r="D211" s="22"/>
      <c r="E211" s="40"/>
      <c r="F211" s="21"/>
      <c r="H211" s="20"/>
      <c r="I211" s="22"/>
      <c r="J211" s="22"/>
      <c r="K211" s="20"/>
      <c r="L211" s="21"/>
      <c r="M211" s="21"/>
    </row>
    <row r="212" spans="2:13" s="2" customFormat="1" ht="15.75">
      <c r="B212" s="38"/>
      <c r="C212" s="20"/>
      <c r="D212" s="19"/>
      <c r="E212" s="40"/>
      <c r="F212" s="21"/>
      <c r="H212" s="20"/>
      <c r="I212" s="19"/>
      <c r="J212" s="19"/>
      <c r="K212" s="20"/>
      <c r="L212" s="21"/>
      <c r="M212" s="21"/>
    </row>
    <row r="213" spans="2:13" s="2" customFormat="1" ht="15.75">
      <c r="B213" s="38"/>
      <c r="C213" s="20"/>
      <c r="D213" s="19"/>
      <c r="E213" s="40"/>
      <c r="F213" s="21"/>
      <c r="H213" s="20"/>
      <c r="I213" s="19"/>
      <c r="J213" s="19"/>
      <c r="K213" s="20"/>
      <c r="L213" s="21"/>
      <c r="M213" s="21"/>
    </row>
    <row r="214" spans="2:13" s="2" customFormat="1" ht="15.75">
      <c r="B214" s="38"/>
      <c r="C214" s="20"/>
      <c r="D214" s="19"/>
      <c r="E214" s="40"/>
      <c r="F214" s="21"/>
      <c r="H214" s="20"/>
      <c r="I214" s="19"/>
      <c r="J214" s="19"/>
      <c r="K214" s="20"/>
      <c r="L214" s="21"/>
      <c r="M214" s="21"/>
    </row>
    <row r="215" spans="2:13" s="2" customFormat="1" ht="15.75">
      <c r="B215" s="38"/>
      <c r="C215" s="20"/>
      <c r="D215" s="19"/>
      <c r="E215" s="40"/>
      <c r="F215" s="21"/>
      <c r="H215" s="20"/>
      <c r="I215" s="19"/>
      <c r="J215" s="19"/>
      <c r="K215" s="20"/>
      <c r="L215" s="21"/>
      <c r="M215" s="21"/>
    </row>
    <row r="216" spans="2:13" s="2" customFormat="1" ht="15.75">
      <c r="B216" s="38"/>
      <c r="C216" s="20"/>
      <c r="D216" s="19"/>
      <c r="E216" s="40"/>
      <c r="F216" s="21"/>
      <c r="H216" s="20"/>
      <c r="I216" s="19"/>
      <c r="J216" s="19"/>
      <c r="K216" s="20"/>
      <c r="L216" s="21"/>
      <c r="M216" s="21"/>
    </row>
    <row r="217" spans="2:13" s="2" customFormat="1" ht="15.75">
      <c r="B217" s="38"/>
      <c r="C217" s="20"/>
      <c r="D217" s="19"/>
      <c r="E217" s="40"/>
      <c r="F217" s="21"/>
      <c r="H217" s="20"/>
      <c r="I217" s="19"/>
      <c r="J217" s="19"/>
      <c r="K217" s="20"/>
      <c r="L217" s="21"/>
      <c r="M217" s="21"/>
    </row>
    <row r="218" spans="2:13" s="2" customFormat="1" ht="15.75">
      <c r="B218" s="38"/>
      <c r="C218" s="26"/>
      <c r="D218" s="19"/>
      <c r="E218" s="40"/>
      <c r="F218" s="21"/>
      <c r="H218" s="20"/>
      <c r="I218" s="19"/>
      <c r="J218" s="19"/>
      <c r="K218" s="20"/>
      <c r="L218" s="21"/>
      <c r="M218" s="21"/>
    </row>
    <row r="219" spans="2:13" s="2" customFormat="1" ht="15.75">
      <c r="B219" s="45"/>
      <c r="C219" s="23"/>
      <c r="D219" s="25"/>
      <c r="E219" s="40"/>
      <c r="F219" s="21"/>
      <c r="H219" s="26"/>
      <c r="I219" s="25"/>
      <c r="J219" s="25"/>
      <c r="K219" s="26"/>
      <c r="L219" s="18"/>
      <c r="M219" s="21"/>
    </row>
    <row r="220" spans="3:13" s="2" customFormat="1" ht="15.75">
      <c r="C220" s="23"/>
      <c r="D220" s="14"/>
      <c r="E220" s="40"/>
      <c r="F220" s="21"/>
      <c r="H220" s="23"/>
      <c r="I220" s="14"/>
      <c r="J220" s="14"/>
      <c r="K220" s="23"/>
      <c r="L220" s="18"/>
      <c r="M220" s="21"/>
    </row>
    <row r="221" spans="2:13" s="2" customFormat="1" ht="15.75">
      <c r="B221" s="37"/>
      <c r="C221" s="23"/>
      <c r="D221" s="14"/>
      <c r="E221" s="40"/>
      <c r="F221" s="21"/>
      <c r="H221" s="23"/>
      <c r="I221" s="14"/>
      <c r="J221" s="14"/>
      <c r="K221" s="23"/>
      <c r="L221" s="18"/>
      <c r="M221" s="21"/>
    </row>
    <row r="222" spans="3:13" s="2" customFormat="1" ht="15.75">
      <c r="C222" s="23"/>
      <c r="D222" s="14"/>
      <c r="E222" s="40"/>
      <c r="F222" s="21"/>
      <c r="H222" s="23"/>
      <c r="I222" s="14"/>
      <c r="J222" s="14"/>
      <c r="K222" s="23"/>
      <c r="L222" s="18"/>
      <c r="M222" s="21"/>
    </row>
    <row r="223" spans="3:13" s="2" customFormat="1" ht="15.75">
      <c r="C223" s="23"/>
      <c r="D223" s="14"/>
      <c r="E223" s="40"/>
      <c r="F223" s="21"/>
      <c r="H223" s="23"/>
      <c r="I223" s="14"/>
      <c r="J223" s="14"/>
      <c r="K223" s="23"/>
      <c r="L223" s="18"/>
      <c r="M223" s="21"/>
    </row>
    <row r="224" spans="3:13" s="2" customFormat="1" ht="15.75">
      <c r="C224" s="23"/>
      <c r="D224" s="14"/>
      <c r="E224" s="40"/>
      <c r="F224" s="21"/>
      <c r="H224" s="23"/>
      <c r="I224" s="14"/>
      <c r="J224" s="14"/>
      <c r="K224" s="23"/>
      <c r="L224" s="18"/>
      <c r="M224" s="21"/>
    </row>
    <row r="225" spans="3:13" s="2" customFormat="1" ht="15.75">
      <c r="C225" s="23"/>
      <c r="D225" s="14"/>
      <c r="E225" s="40"/>
      <c r="F225" s="21"/>
      <c r="H225" s="23"/>
      <c r="I225" s="14"/>
      <c r="J225" s="14"/>
      <c r="K225" s="23"/>
      <c r="L225" s="18"/>
      <c r="M225" s="21"/>
    </row>
    <row r="226" spans="3:13" s="2" customFormat="1" ht="15.75">
      <c r="C226" s="23"/>
      <c r="D226" s="14"/>
      <c r="E226" s="40"/>
      <c r="F226" s="21"/>
      <c r="H226" s="23"/>
      <c r="I226" s="14"/>
      <c r="J226" s="14"/>
      <c r="K226" s="23"/>
      <c r="L226" s="18"/>
      <c r="M226" s="21"/>
    </row>
    <row r="227" spans="3:13" s="2" customFormat="1" ht="15.75">
      <c r="C227" s="23"/>
      <c r="D227" s="14"/>
      <c r="E227" s="40"/>
      <c r="F227" s="21"/>
      <c r="H227" s="23"/>
      <c r="I227" s="14"/>
      <c r="J227" s="14"/>
      <c r="K227" s="23"/>
      <c r="L227" s="18"/>
      <c r="M227" s="21"/>
    </row>
    <row r="228" spans="3:13" s="2" customFormat="1" ht="15.75">
      <c r="C228" s="23"/>
      <c r="D228" s="14"/>
      <c r="E228" s="40"/>
      <c r="F228" s="21"/>
      <c r="H228" s="23"/>
      <c r="I228" s="14"/>
      <c r="J228" s="14"/>
      <c r="K228" s="23"/>
      <c r="L228" s="18"/>
      <c r="M228" s="21"/>
    </row>
    <row r="229" spans="2:13" s="2" customFormat="1" ht="15.75">
      <c r="B229" s="41"/>
      <c r="C229" s="23"/>
      <c r="D229" s="14"/>
      <c r="E229" s="40"/>
      <c r="F229" s="21"/>
      <c r="H229" s="23"/>
      <c r="I229" s="14"/>
      <c r="J229" s="14"/>
      <c r="K229" s="23"/>
      <c r="L229" s="18"/>
      <c r="M229" s="21"/>
    </row>
    <row r="230" spans="2:13" s="2" customFormat="1" ht="15.75">
      <c r="B230" s="41"/>
      <c r="C230" s="23"/>
      <c r="D230" s="14"/>
      <c r="E230" s="40"/>
      <c r="F230" s="21"/>
      <c r="H230" s="23"/>
      <c r="I230" s="14"/>
      <c r="J230" s="14"/>
      <c r="K230" s="23"/>
      <c r="L230" s="18"/>
      <c r="M230" s="21"/>
    </row>
    <row r="231" spans="2:13" s="2" customFormat="1" ht="15.75">
      <c r="B231" s="41"/>
      <c r="C231" s="23"/>
      <c r="D231" s="14"/>
      <c r="E231" s="40"/>
      <c r="F231" s="21"/>
      <c r="H231" s="23"/>
      <c r="I231" s="14"/>
      <c r="J231" s="14"/>
      <c r="K231" s="23"/>
      <c r="L231" s="18"/>
      <c r="M231" s="21"/>
    </row>
    <row r="232" spans="2:13" s="2" customFormat="1" ht="15.75">
      <c r="B232" s="41"/>
      <c r="C232" s="23"/>
      <c r="D232" s="14"/>
      <c r="E232" s="40"/>
      <c r="F232" s="21"/>
      <c r="H232" s="23"/>
      <c r="I232" s="14"/>
      <c r="J232" s="14"/>
      <c r="K232" s="23"/>
      <c r="L232" s="18"/>
      <c r="M232" s="21"/>
    </row>
    <row r="233" spans="2:13" s="2" customFormat="1" ht="15.75">
      <c r="B233" s="41"/>
      <c r="C233" s="23"/>
      <c r="D233" s="14"/>
      <c r="E233" s="40"/>
      <c r="F233" s="21"/>
      <c r="H233" s="23"/>
      <c r="I233" s="14"/>
      <c r="J233" s="14"/>
      <c r="K233" s="23"/>
      <c r="L233" s="18"/>
      <c r="M233" s="21"/>
    </row>
    <row r="234" spans="2:13" s="2" customFormat="1" ht="15.75">
      <c r="B234" s="41"/>
      <c r="C234" s="23"/>
      <c r="D234" s="14"/>
      <c r="E234" s="40"/>
      <c r="F234" s="21"/>
      <c r="H234" s="23"/>
      <c r="I234" s="14"/>
      <c r="J234" s="14"/>
      <c r="K234" s="23"/>
      <c r="L234" s="18"/>
      <c r="M234" s="21"/>
    </row>
    <row r="235" spans="2:13" s="2" customFormat="1" ht="15.75">
      <c r="B235" s="41"/>
      <c r="C235" s="23"/>
      <c r="D235" s="14"/>
      <c r="E235" s="40"/>
      <c r="F235" s="21"/>
      <c r="H235" s="23"/>
      <c r="I235" s="14"/>
      <c r="J235" s="14"/>
      <c r="K235" s="23"/>
      <c r="L235" s="18"/>
      <c r="M235" s="21"/>
    </row>
    <row r="236" spans="2:13" s="2" customFormat="1" ht="15.75">
      <c r="B236" s="41"/>
      <c r="C236" s="23"/>
      <c r="D236" s="14"/>
      <c r="E236" s="40"/>
      <c r="F236" s="21"/>
      <c r="H236" s="23"/>
      <c r="I236" s="14"/>
      <c r="J236" s="14"/>
      <c r="K236" s="23"/>
      <c r="L236" s="18"/>
      <c r="M236" s="21"/>
    </row>
    <row r="237" spans="2:13" s="2" customFormat="1" ht="15.75">
      <c r="B237" s="41"/>
      <c r="C237" s="23"/>
      <c r="D237" s="14"/>
      <c r="E237" s="40"/>
      <c r="F237" s="21"/>
      <c r="H237" s="23"/>
      <c r="I237" s="14"/>
      <c r="J237" s="14"/>
      <c r="K237" s="23"/>
      <c r="L237" s="18"/>
      <c r="M237" s="21"/>
    </row>
    <row r="238" spans="2:13" s="2" customFormat="1" ht="15.75">
      <c r="B238" s="41"/>
      <c r="C238" s="23"/>
      <c r="D238" s="14"/>
      <c r="E238" s="40"/>
      <c r="F238" s="21"/>
      <c r="H238" s="23"/>
      <c r="I238" s="14"/>
      <c r="J238" s="14"/>
      <c r="K238" s="23"/>
      <c r="L238" s="18"/>
      <c r="M238" s="21"/>
    </row>
    <row r="239" spans="2:13" s="2" customFormat="1" ht="15.75">
      <c r="B239" s="41"/>
      <c r="C239" s="23"/>
      <c r="D239" s="14"/>
      <c r="E239" s="40"/>
      <c r="F239" s="21"/>
      <c r="H239" s="23"/>
      <c r="I239" s="14"/>
      <c r="J239" s="14"/>
      <c r="K239" s="23"/>
      <c r="L239" s="18"/>
      <c r="M239" s="21"/>
    </row>
    <row r="240" spans="2:13" s="2" customFormat="1" ht="15.75">
      <c r="B240" s="41"/>
      <c r="C240" s="23"/>
      <c r="D240" s="14"/>
      <c r="E240" s="40"/>
      <c r="F240" s="21"/>
      <c r="H240" s="23"/>
      <c r="I240" s="14"/>
      <c r="J240" s="14"/>
      <c r="K240" s="23"/>
      <c r="L240" s="18"/>
      <c r="M240" s="21"/>
    </row>
    <row r="241" spans="2:13" s="2" customFormat="1" ht="15.75">
      <c r="B241" s="41"/>
      <c r="C241" s="14"/>
      <c r="D241" s="14"/>
      <c r="E241" s="40"/>
      <c r="F241" s="21"/>
      <c r="H241" s="23"/>
      <c r="I241" s="14"/>
      <c r="J241" s="14"/>
      <c r="K241" s="23"/>
      <c r="L241" s="18"/>
      <c r="M241" s="21"/>
    </row>
    <row r="242" spans="2:13" s="2" customFormat="1" ht="15.75">
      <c r="B242" s="44"/>
      <c r="C242" s="15"/>
      <c r="D242" s="14"/>
      <c r="E242" s="40"/>
      <c r="F242" s="24"/>
      <c r="H242" s="14"/>
      <c r="I242" s="14"/>
      <c r="J242" s="14"/>
      <c r="K242" s="14"/>
      <c r="L242" s="14"/>
      <c r="M242" s="24"/>
    </row>
    <row r="243" spans="2:13" s="2" customFormat="1" ht="15.75" customHeight="1">
      <c r="B243" s="15"/>
      <c r="C243" s="20"/>
      <c r="D243" s="15"/>
      <c r="E243" s="40"/>
      <c r="F243" s="21"/>
      <c r="H243" s="15"/>
      <c r="I243" s="15"/>
      <c r="J243" s="15"/>
      <c r="K243" s="15"/>
      <c r="L243" s="15"/>
      <c r="M243" s="15"/>
    </row>
    <row r="244" spans="2:13" s="2" customFormat="1" ht="15.75">
      <c r="B244" s="38"/>
      <c r="C244" s="20"/>
      <c r="D244" s="19"/>
      <c r="E244" s="40"/>
      <c r="F244" s="21"/>
      <c r="H244" s="20"/>
      <c r="I244" s="19"/>
      <c r="J244" s="19"/>
      <c r="K244" s="20"/>
      <c r="L244" s="21"/>
      <c r="M244" s="21"/>
    </row>
    <row r="245" spans="2:13" s="2" customFormat="1" ht="15.75">
      <c r="B245" s="38"/>
      <c r="C245" s="20"/>
      <c r="D245" s="19"/>
      <c r="E245" s="40"/>
      <c r="F245" s="21"/>
      <c r="H245" s="20"/>
      <c r="I245" s="19"/>
      <c r="J245" s="19"/>
      <c r="K245" s="20"/>
      <c r="L245" s="21"/>
      <c r="M245" s="21"/>
    </row>
    <row r="246" spans="2:13" s="2" customFormat="1" ht="15.75">
      <c r="B246" s="38"/>
      <c r="C246" s="20"/>
      <c r="D246" s="19"/>
      <c r="E246" s="40"/>
      <c r="F246" s="21"/>
      <c r="H246" s="20"/>
      <c r="I246" s="19"/>
      <c r="J246" s="19"/>
      <c r="K246" s="20"/>
      <c r="L246" s="21"/>
      <c r="M246" s="21"/>
    </row>
    <row r="247" spans="2:13" s="2" customFormat="1" ht="15.75">
      <c r="B247" s="38"/>
      <c r="C247" s="20"/>
      <c r="D247" s="22"/>
      <c r="E247" s="48"/>
      <c r="F247" s="21"/>
      <c r="H247" s="20"/>
      <c r="I247" s="22"/>
      <c r="J247" s="22"/>
      <c r="K247" s="20"/>
      <c r="L247" s="21"/>
      <c r="M247" s="21"/>
    </row>
    <row r="248" spans="2:13" s="2" customFormat="1" ht="15.75">
      <c r="B248" s="38"/>
      <c r="C248" s="20"/>
      <c r="D248" s="22"/>
      <c r="E248" s="48"/>
      <c r="F248" s="21"/>
      <c r="H248" s="20"/>
      <c r="I248" s="22"/>
      <c r="J248" s="22"/>
      <c r="K248" s="20"/>
      <c r="L248" s="21"/>
      <c r="M248" s="21"/>
    </row>
    <row r="249" spans="2:13" s="2" customFormat="1" ht="15.75">
      <c r="B249" s="38"/>
      <c r="C249" s="20"/>
      <c r="D249" s="19"/>
      <c r="E249" s="21"/>
      <c r="F249" s="21"/>
      <c r="H249" s="20"/>
      <c r="I249" s="19"/>
      <c r="J249" s="19"/>
      <c r="K249" s="20"/>
      <c r="L249" s="21"/>
      <c r="M249" s="21"/>
    </row>
    <row r="250" spans="2:13" s="2" customFormat="1" ht="15.75">
      <c r="B250" s="38"/>
      <c r="C250" s="20"/>
      <c r="D250" s="19"/>
      <c r="E250" s="48"/>
      <c r="F250" s="21"/>
      <c r="H250" s="20"/>
      <c r="I250" s="19"/>
      <c r="J250" s="19"/>
      <c r="K250" s="20"/>
      <c r="L250" s="21"/>
      <c r="M250" s="21"/>
    </row>
    <row r="251" spans="2:13" s="2" customFormat="1" ht="15.75">
      <c r="B251" s="38"/>
      <c r="C251" s="20"/>
      <c r="D251" s="19"/>
      <c r="E251" s="48"/>
      <c r="F251" s="21"/>
      <c r="H251" s="20"/>
      <c r="I251" s="19"/>
      <c r="J251" s="19"/>
      <c r="K251" s="20"/>
      <c r="L251" s="21"/>
      <c r="M251" s="21"/>
    </row>
    <row r="252" spans="2:13" s="2" customFormat="1" ht="15.75">
      <c r="B252" s="38"/>
      <c r="C252" s="20"/>
      <c r="D252" s="19"/>
      <c r="E252" s="48"/>
      <c r="F252" s="21"/>
      <c r="H252" s="20"/>
      <c r="I252" s="19"/>
      <c r="J252" s="19"/>
      <c r="K252" s="20"/>
      <c r="L252" s="21"/>
      <c r="M252" s="21"/>
    </row>
    <row r="253" spans="2:13" s="2" customFormat="1" ht="15.75">
      <c r="B253" s="38"/>
      <c r="C253" s="20"/>
      <c r="D253" s="19"/>
      <c r="E253" s="48"/>
      <c r="F253" s="21"/>
      <c r="H253" s="20"/>
      <c r="I253" s="19"/>
      <c r="J253" s="19"/>
      <c r="K253" s="20"/>
      <c r="L253" s="21"/>
      <c r="M253" s="21"/>
    </row>
    <row r="254" spans="2:13" s="2" customFormat="1" ht="15.75">
      <c r="B254" s="38"/>
      <c r="C254" s="26"/>
      <c r="D254" s="19"/>
      <c r="E254" s="48"/>
      <c r="F254" s="21"/>
      <c r="H254" s="20"/>
      <c r="I254" s="19"/>
      <c r="J254" s="19"/>
      <c r="K254" s="20"/>
      <c r="L254" s="21"/>
      <c r="M254" s="21"/>
    </row>
    <row r="255" spans="2:13" s="2" customFormat="1" ht="15.75">
      <c r="B255" s="45"/>
      <c r="C255" s="23"/>
      <c r="D255" s="25"/>
      <c r="E255" s="48"/>
      <c r="F255" s="21"/>
      <c r="H255" s="26"/>
      <c r="I255" s="25"/>
      <c r="J255" s="25"/>
      <c r="K255" s="26"/>
      <c r="L255" s="18"/>
      <c r="M255" s="21"/>
    </row>
    <row r="256" spans="2:13" s="2" customFormat="1" ht="15.75">
      <c r="B256" s="45"/>
      <c r="C256" s="23"/>
      <c r="D256" s="14"/>
      <c r="E256" s="48"/>
      <c r="F256" s="21"/>
      <c r="H256" s="23"/>
      <c r="I256" s="14"/>
      <c r="J256" s="14"/>
      <c r="K256" s="23"/>
      <c r="L256" s="18"/>
      <c r="M256" s="21"/>
    </row>
    <row r="257" spans="2:13" s="2" customFormat="1" ht="15.75">
      <c r="B257" s="45"/>
      <c r="C257" s="23"/>
      <c r="D257" s="14"/>
      <c r="E257" s="48"/>
      <c r="F257" s="21"/>
      <c r="H257" s="23"/>
      <c r="I257" s="14"/>
      <c r="J257" s="14"/>
      <c r="K257" s="23"/>
      <c r="L257" s="18"/>
      <c r="M257" s="21"/>
    </row>
    <row r="258" spans="3:13" s="2" customFormat="1" ht="15.75">
      <c r="C258" s="23"/>
      <c r="D258" s="14"/>
      <c r="E258" s="48"/>
      <c r="F258" s="21"/>
      <c r="H258" s="23"/>
      <c r="I258" s="14"/>
      <c r="J258" s="14"/>
      <c r="K258" s="23"/>
      <c r="L258" s="18"/>
      <c r="M258" s="21"/>
    </row>
    <row r="259" spans="3:13" s="2" customFormat="1" ht="15.75">
      <c r="C259" s="23"/>
      <c r="D259" s="14"/>
      <c r="E259" s="48"/>
      <c r="F259" s="21"/>
      <c r="H259" s="23"/>
      <c r="I259" s="14"/>
      <c r="J259" s="14"/>
      <c r="K259" s="23"/>
      <c r="L259" s="18"/>
      <c r="M259" s="21"/>
    </row>
    <row r="260" spans="3:13" s="2" customFormat="1" ht="15.75">
      <c r="C260" s="23"/>
      <c r="D260" s="14"/>
      <c r="E260" s="48"/>
      <c r="F260" s="21"/>
      <c r="H260" s="23"/>
      <c r="I260" s="14"/>
      <c r="J260" s="14"/>
      <c r="K260" s="23"/>
      <c r="L260" s="18"/>
      <c r="M260" s="21"/>
    </row>
    <row r="261" spans="3:13" s="2" customFormat="1" ht="15.75">
      <c r="C261" s="23"/>
      <c r="D261" s="14"/>
      <c r="E261" s="48"/>
      <c r="F261" s="21"/>
      <c r="H261" s="23"/>
      <c r="I261" s="14"/>
      <c r="J261" s="14"/>
      <c r="K261" s="23"/>
      <c r="L261" s="18"/>
      <c r="M261" s="21"/>
    </row>
    <row r="262" spans="3:13" s="2" customFormat="1" ht="15.75">
      <c r="C262" s="23"/>
      <c r="D262" s="14"/>
      <c r="E262" s="48"/>
      <c r="F262" s="21"/>
      <c r="H262" s="23"/>
      <c r="I262" s="14"/>
      <c r="J262" s="14"/>
      <c r="K262" s="23"/>
      <c r="L262" s="18"/>
      <c r="M262" s="21"/>
    </row>
    <row r="263" spans="3:13" s="2" customFormat="1" ht="15.75">
      <c r="C263" s="23"/>
      <c r="D263" s="14"/>
      <c r="E263" s="48"/>
      <c r="F263" s="21"/>
      <c r="H263" s="23"/>
      <c r="I263" s="14"/>
      <c r="J263" s="14"/>
      <c r="K263" s="23"/>
      <c r="L263" s="18"/>
      <c r="M263" s="21"/>
    </row>
    <row r="264" spans="3:13" s="2" customFormat="1" ht="15.75">
      <c r="C264" s="23"/>
      <c r="D264" s="14"/>
      <c r="E264" s="48"/>
      <c r="F264" s="21"/>
      <c r="H264" s="23"/>
      <c r="I264" s="14"/>
      <c r="J264" s="14"/>
      <c r="K264" s="23"/>
      <c r="L264" s="18"/>
      <c r="M264" s="21"/>
    </row>
    <row r="265" spans="3:13" s="2" customFormat="1" ht="15.75">
      <c r="C265" s="23"/>
      <c r="D265" s="14"/>
      <c r="E265" s="48"/>
      <c r="F265" s="21"/>
      <c r="H265" s="23"/>
      <c r="I265" s="14"/>
      <c r="J265" s="14"/>
      <c r="K265" s="23"/>
      <c r="L265" s="18"/>
      <c r="M265" s="21"/>
    </row>
    <row r="266" spans="3:13" s="2" customFormat="1" ht="15.75">
      <c r="C266" s="23"/>
      <c r="D266" s="14"/>
      <c r="E266" s="21"/>
      <c r="F266" s="21"/>
      <c r="H266" s="23"/>
      <c r="I266" s="14"/>
      <c r="J266" s="14"/>
      <c r="K266" s="23"/>
      <c r="L266" s="18"/>
      <c r="M266" s="21"/>
    </row>
    <row r="267" spans="2:13" s="2" customFormat="1" ht="15.75">
      <c r="B267" s="41"/>
      <c r="C267" s="23"/>
      <c r="D267" s="14"/>
      <c r="E267" s="21"/>
      <c r="F267" s="21"/>
      <c r="H267" s="23"/>
      <c r="I267" s="14"/>
      <c r="J267" s="14"/>
      <c r="K267" s="23"/>
      <c r="L267" s="18"/>
      <c r="M267" s="21"/>
    </row>
    <row r="268" spans="2:13" s="2" customFormat="1" ht="15.75">
      <c r="B268" s="41"/>
      <c r="C268" s="23"/>
      <c r="D268" s="14"/>
      <c r="E268" s="21"/>
      <c r="F268" s="21"/>
      <c r="H268" s="23"/>
      <c r="I268" s="14"/>
      <c r="J268" s="14"/>
      <c r="K268" s="23"/>
      <c r="L268" s="18"/>
      <c r="M268" s="21"/>
    </row>
    <row r="269" spans="2:13" s="2" customFormat="1" ht="15.75">
      <c r="B269" s="41"/>
      <c r="C269" s="23"/>
      <c r="D269" s="14"/>
      <c r="E269" s="21"/>
      <c r="F269" s="21"/>
      <c r="H269" s="23"/>
      <c r="I269" s="14"/>
      <c r="J269" s="14"/>
      <c r="K269" s="23"/>
      <c r="L269" s="18"/>
      <c r="M269" s="21"/>
    </row>
    <row r="270" spans="2:13" s="2" customFormat="1" ht="15.75">
      <c r="B270" s="41"/>
      <c r="C270" s="23"/>
      <c r="D270" s="14"/>
      <c r="E270" s="21"/>
      <c r="F270" s="21"/>
      <c r="H270" s="23"/>
      <c r="I270" s="14"/>
      <c r="J270" s="14"/>
      <c r="K270" s="23"/>
      <c r="L270" s="18"/>
      <c r="M270" s="21"/>
    </row>
    <row r="271" spans="2:13" s="2" customFormat="1" ht="15.75">
      <c r="B271" s="41"/>
      <c r="C271" s="23"/>
      <c r="D271" s="14"/>
      <c r="E271" s="21"/>
      <c r="F271" s="21"/>
      <c r="H271" s="23"/>
      <c r="I271" s="14"/>
      <c r="J271" s="14"/>
      <c r="K271" s="23"/>
      <c r="L271" s="18"/>
      <c r="M271" s="21"/>
    </row>
    <row r="272" spans="2:13" s="2" customFormat="1" ht="15.75">
      <c r="B272" s="41"/>
      <c r="C272" s="23"/>
      <c r="D272" s="14"/>
      <c r="E272" s="21"/>
      <c r="F272" s="21"/>
      <c r="H272" s="23"/>
      <c r="I272" s="14"/>
      <c r="J272" s="14"/>
      <c r="K272" s="23"/>
      <c r="L272" s="18"/>
      <c r="M272" s="21"/>
    </row>
    <row r="273" spans="2:13" s="2" customFormat="1" ht="15.75">
      <c r="B273" s="41"/>
      <c r="C273" s="23"/>
      <c r="D273" s="14"/>
      <c r="E273" s="21"/>
      <c r="F273" s="21"/>
      <c r="H273" s="23"/>
      <c r="I273" s="14"/>
      <c r="J273" s="14"/>
      <c r="K273" s="23"/>
      <c r="L273" s="18"/>
      <c r="M273" s="21"/>
    </row>
    <row r="274" spans="2:13" s="2" customFormat="1" ht="15.75">
      <c r="B274" s="41"/>
      <c r="C274" s="23"/>
      <c r="D274" s="14"/>
      <c r="E274" s="21"/>
      <c r="F274" s="21"/>
      <c r="H274" s="23"/>
      <c r="I274" s="14"/>
      <c r="J274" s="14"/>
      <c r="K274" s="23"/>
      <c r="L274" s="18"/>
      <c r="M274" s="21"/>
    </row>
    <row r="275" spans="2:13" s="2" customFormat="1" ht="15.75">
      <c r="B275" s="41"/>
      <c r="C275" s="23"/>
      <c r="D275" s="23"/>
      <c r="E275" s="21"/>
      <c r="F275" s="21"/>
      <c r="H275" s="23"/>
      <c r="I275" s="14"/>
      <c r="J275" s="14"/>
      <c r="K275" s="23"/>
      <c r="L275" s="18"/>
      <c r="M275" s="21"/>
    </row>
    <row r="276" spans="2:13" s="2" customFormat="1" ht="15.75">
      <c r="B276" s="41"/>
      <c r="C276" s="23"/>
      <c r="D276" s="23"/>
      <c r="E276" s="21"/>
      <c r="F276" s="21"/>
      <c r="H276" s="23"/>
      <c r="I276" s="14"/>
      <c r="J276" s="14"/>
      <c r="K276" s="23"/>
      <c r="L276" s="18"/>
      <c r="M276" s="21"/>
    </row>
    <row r="277" spans="2:13" s="2" customFormat="1" ht="15.75">
      <c r="B277" s="41"/>
      <c r="C277" s="30"/>
      <c r="D277" s="23"/>
      <c r="E277" s="21"/>
      <c r="F277" s="21"/>
      <c r="H277" s="23"/>
      <c r="I277" s="14"/>
      <c r="J277" s="14"/>
      <c r="K277" s="23"/>
      <c r="L277" s="18"/>
      <c r="M277" s="21"/>
    </row>
    <row r="278" spans="2:9" s="2" customFormat="1" ht="15.75">
      <c r="B278" s="49"/>
      <c r="C278" s="14"/>
      <c r="D278" s="30"/>
      <c r="E278" s="24"/>
      <c r="F278" s="24"/>
      <c r="H278" s="30"/>
      <c r="I278" s="31"/>
    </row>
    <row r="279" spans="2:9" s="2" customFormat="1" ht="15.75">
      <c r="B279" s="29"/>
      <c r="C279" s="19"/>
      <c r="D279" s="14"/>
      <c r="E279" s="35"/>
      <c r="F279" s="35"/>
      <c r="H279" s="14"/>
      <c r="I279" s="23"/>
    </row>
    <row r="280" spans="2:9" s="2" customFormat="1" ht="15.75">
      <c r="B280" s="50"/>
      <c r="C280" s="19"/>
      <c r="D280" s="19"/>
      <c r="E280" s="21"/>
      <c r="F280" s="21"/>
      <c r="H280" s="19"/>
      <c r="I280" s="20"/>
    </row>
    <row r="281" spans="2:9" s="2" customFormat="1" ht="15.75">
      <c r="B281" s="41"/>
      <c r="C281" s="22"/>
      <c r="D281" s="19"/>
      <c r="E281" s="21"/>
      <c r="F281" s="21"/>
      <c r="H281" s="19"/>
      <c r="I281" s="20"/>
    </row>
    <row r="282" spans="2:9" s="2" customFormat="1" ht="15.75">
      <c r="B282" s="41"/>
      <c r="C282" s="22"/>
      <c r="D282" s="22"/>
      <c r="E282" s="21"/>
      <c r="F282" s="21"/>
      <c r="H282" s="22"/>
      <c r="I282" s="20"/>
    </row>
    <row r="283" spans="2:9" s="2" customFormat="1" ht="15.75">
      <c r="B283" s="41"/>
      <c r="C283" s="19"/>
      <c r="D283" s="22"/>
      <c r="E283" s="21"/>
      <c r="F283" s="21"/>
      <c r="H283" s="22"/>
      <c r="I283" s="20"/>
    </row>
    <row r="284" spans="2:9" s="2" customFormat="1" ht="15.75">
      <c r="B284" s="41"/>
      <c r="C284" s="19"/>
      <c r="D284" s="19"/>
      <c r="E284" s="21"/>
      <c r="F284" s="21"/>
      <c r="H284" s="19"/>
      <c r="I284" s="20"/>
    </row>
    <row r="285" spans="2:9" s="2" customFormat="1" ht="15.75">
      <c r="B285" s="51"/>
      <c r="C285" s="19"/>
      <c r="D285" s="19"/>
      <c r="E285" s="21"/>
      <c r="F285" s="21"/>
      <c r="H285" s="19"/>
      <c r="I285" s="20"/>
    </row>
    <row r="286" spans="2:9" s="2" customFormat="1" ht="15.75">
      <c r="B286" s="51"/>
      <c r="C286" s="19"/>
      <c r="D286" s="19"/>
      <c r="E286" s="21"/>
      <c r="F286" s="21"/>
      <c r="H286" s="19"/>
      <c r="I286" s="20"/>
    </row>
    <row r="287" spans="2:9" s="2" customFormat="1" ht="15.75">
      <c r="B287" s="41"/>
      <c r="C287" s="19"/>
      <c r="D287" s="19"/>
      <c r="E287" s="21"/>
      <c r="F287" s="21"/>
      <c r="H287" s="19"/>
      <c r="I287" s="20"/>
    </row>
    <row r="288" spans="2:9" s="2" customFormat="1" ht="15.75">
      <c r="B288" s="41"/>
      <c r="C288" s="19"/>
      <c r="D288" s="19"/>
      <c r="E288" s="21"/>
      <c r="F288" s="21"/>
      <c r="H288" s="19"/>
      <c r="I288" s="20"/>
    </row>
    <row r="289" spans="2:9" s="2" customFormat="1" ht="15.75">
      <c r="B289" s="41"/>
      <c r="C289" s="19"/>
      <c r="D289" s="19"/>
      <c r="E289" s="21"/>
      <c r="F289" s="21"/>
      <c r="H289" s="19"/>
      <c r="I289" s="20"/>
    </row>
    <row r="290" spans="2:9" s="2" customFormat="1" ht="15.75">
      <c r="B290" s="38"/>
      <c r="C290" s="19"/>
      <c r="D290" s="19"/>
      <c r="E290" s="21"/>
      <c r="F290" s="21"/>
      <c r="H290" s="19"/>
      <c r="I290" s="20"/>
    </row>
    <row r="291" spans="3:9" s="2" customFormat="1" ht="15.75">
      <c r="C291" s="19"/>
      <c r="D291" s="19"/>
      <c r="E291" s="21"/>
      <c r="F291" s="21"/>
      <c r="H291" s="19"/>
      <c r="I291" s="20"/>
    </row>
    <row r="292" spans="2:9" s="2" customFormat="1" ht="15.75">
      <c r="B292" s="41"/>
      <c r="C292" s="19"/>
      <c r="D292" s="19"/>
      <c r="E292" s="21"/>
      <c r="F292" s="21"/>
      <c r="H292" s="19"/>
      <c r="I292" s="20"/>
    </row>
    <row r="293" spans="2:9" s="2" customFormat="1" ht="15.75">
      <c r="B293" s="41"/>
      <c r="C293" s="19"/>
      <c r="D293" s="19"/>
      <c r="E293" s="21"/>
      <c r="F293" s="21"/>
      <c r="H293" s="19"/>
      <c r="I293" s="20"/>
    </row>
    <row r="294" spans="2:9" s="2" customFormat="1" ht="15.75">
      <c r="B294" s="41"/>
      <c r="C294" s="25"/>
      <c r="D294" s="19"/>
      <c r="E294" s="21"/>
      <c r="F294" s="21"/>
      <c r="H294" s="19"/>
      <c r="I294" s="20"/>
    </row>
    <row r="295" spans="2:9" s="2" customFormat="1" ht="15.75">
      <c r="B295" s="41"/>
      <c r="C295" s="14"/>
      <c r="D295" s="25"/>
      <c r="E295" s="18"/>
      <c r="F295" s="21"/>
      <c r="H295" s="25"/>
      <c r="I295" s="26"/>
    </row>
    <row r="296" spans="2:9" s="2" customFormat="1" ht="15.75">
      <c r="B296" s="52"/>
      <c r="C296" s="14"/>
      <c r="D296" s="14"/>
      <c r="E296" s="18"/>
      <c r="F296" s="21"/>
      <c r="H296" s="14"/>
      <c r="I296" s="23"/>
    </row>
    <row r="297" spans="2:9" s="2" customFormat="1" ht="15.75">
      <c r="B297" s="41"/>
      <c r="C297" s="14"/>
      <c r="D297" s="14"/>
      <c r="E297" s="18"/>
      <c r="F297" s="21"/>
      <c r="H297" s="14"/>
      <c r="I297" s="23"/>
    </row>
    <row r="298" spans="2:9" s="2" customFormat="1" ht="15.75">
      <c r="B298" s="41"/>
      <c r="C298" s="14"/>
      <c r="D298" s="14"/>
      <c r="E298" s="18"/>
      <c r="F298" s="21"/>
      <c r="H298" s="14"/>
      <c r="I298" s="23"/>
    </row>
    <row r="299" spans="2:9" s="2" customFormat="1" ht="15.75">
      <c r="B299" s="41"/>
      <c r="C299" s="32"/>
      <c r="D299" s="14"/>
      <c r="E299" s="18"/>
      <c r="F299" s="21"/>
      <c r="H299" s="14"/>
      <c r="I299" s="23"/>
    </row>
    <row r="300" spans="2:9" s="2" customFormat="1" ht="15.75">
      <c r="B300" s="41"/>
      <c r="C300" s="32"/>
      <c r="D300" s="32"/>
      <c r="E300" s="18"/>
      <c r="F300" s="21"/>
      <c r="H300" s="32"/>
      <c r="I300" s="23"/>
    </row>
    <row r="301" spans="2:9" s="2" customFormat="1" ht="15.75">
      <c r="B301" s="41"/>
      <c r="C301" s="32"/>
      <c r="D301" s="32"/>
      <c r="E301" s="18"/>
      <c r="F301" s="21"/>
      <c r="H301" s="32"/>
      <c r="I301" s="23"/>
    </row>
    <row r="302" spans="2:9" s="2" customFormat="1" ht="15.75">
      <c r="B302" s="41"/>
      <c r="C302" s="32"/>
      <c r="D302" s="32"/>
      <c r="E302" s="18"/>
      <c r="F302" s="21"/>
      <c r="H302" s="32"/>
      <c r="I302" s="23"/>
    </row>
    <row r="303" spans="2:9" s="2" customFormat="1" ht="15.75">
      <c r="B303" s="41"/>
      <c r="C303" s="32"/>
      <c r="D303" s="32"/>
      <c r="E303" s="18"/>
      <c r="F303" s="21"/>
      <c r="H303" s="32"/>
      <c r="I303" s="23"/>
    </row>
    <row r="304" spans="2:9" s="2" customFormat="1" ht="15.75">
      <c r="B304" s="41"/>
      <c r="C304" s="25"/>
      <c r="D304" s="32"/>
      <c r="E304" s="18"/>
      <c r="F304" s="21"/>
      <c r="H304" s="32"/>
      <c r="I304" s="23"/>
    </row>
    <row r="305" spans="2:9" s="2" customFormat="1" ht="15.75">
      <c r="B305" s="45"/>
      <c r="C305" s="25"/>
      <c r="D305" s="25"/>
      <c r="E305" s="18"/>
      <c r="F305" s="21"/>
      <c r="H305" s="25"/>
      <c r="I305" s="26"/>
    </row>
    <row r="306" spans="2:9" s="2" customFormat="1" ht="15.75">
      <c r="B306" s="45"/>
      <c r="C306" s="25"/>
      <c r="D306" s="25"/>
      <c r="E306" s="18"/>
      <c r="F306" s="21"/>
      <c r="H306" s="25"/>
      <c r="I306" s="26"/>
    </row>
    <row r="307" spans="2:9" s="2" customFormat="1" ht="15.75" customHeight="1">
      <c r="B307" s="45"/>
      <c r="C307" s="25"/>
      <c r="D307" s="25"/>
      <c r="E307" s="18"/>
      <c r="F307" s="21"/>
      <c r="H307" s="25"/>
      <c r="I307" s="26"/>
    </row>
    <row r="308" spans="2:9" s="2" customFormat="1" ht="15.75" customHeight="1">
      <c r="B308" s="45"/>
      <c r="C308" s="25"/>
      <c r="D308" s="25"/>
      <c r="E308" s="18"/>
      <c r="F308" s="21"/>
      <c r="H308" s="25"/>
      <c r="I308" s="26"/>
    </row>
    <row r="309" spans="2:9" s="2" customFormat="1" ht="15.75">
      <c r="B309" s="45"/>
      <c r="C309" s="14"/>
      <c r="D309" s="25"/>
      <c r="E309" s="18"/>
      <c r="F309" s="21"/>
      <c r="H309" s="25"/>
      <c r="I309" s="26"/>
    </row>
    <row r="310" spans="3:9" s="2" customFormat="1" ht="15.75">
      <c r="C310" s="14"/>
      <c r="D310" s="14"/>
      <c r="E310" s="18"/>
      <c r="F310" s="21"/>
      <c r="H310" s="14"/>
      <c r="I310" s="23"/>
    </row>
    <row r="311" spans="3:9" s="2" customFormat="1" ht="15.75">
      <c r="C311" s="29"/>
      <c r="D311" s="14"/>
      <c r="E311" s="18"/>
      <c r="F311" s="21"/>
      <c r="H311" s="14"/>
      <c r="I311" s="23"/>
    </row>
    <row r="312" spans="2:9" s="2" customFormat="1" ht="15.75">
      <c r="B312" s="29"/>
      <c r="C312" s="29"/>
      <c r="D312" s="29"/>
      <c r="E312" s="29"/>
      <c r="F312" s="36"/>
      <c r="H312" s="29"/>
      <c r="I312" s="28"/>
    </row>
    <row r="313" spans="2:9" s="2" customFormat="1" ht="15.75">
      <c r="B313" s="29"/>
      <c r="C313" s="19"/>
      <c r="D313" s="29"/>
      <c r="E313" s="29"/>
      <c r="F313" s="36"/>
      <c r="H313" s="29"/>
      <c r="I313" s="29"/>
    </row>
    <row r="314" spans="2:9" s="2" customFormat="1" ht="15.75">
      <c r="B314" s="38"/>
      <c r="C314" s="20"/>
      <c r="D314" s="19"/>
      <c r="E314" s="21"/>
      <c r="F314" s="21"/>
      <c r="H314" s="19"/>
      <c r="I314" s="20"/>
    </row>
    <row r="315" spans="2:9" s="2" customFormat="1" ht="15.75">
      <c r="B315" s="38"/>
      <c r="C315" s="20"/>
      <c r="D315" s="19"/>
      <c r="E315" s="21"/>
      <c r="F315" s="21"/>
      <c r="H315" s="19"/>
      <c r="I315" s="20"/>
    </row>
    <row r="316" spans="2:9" s="2" customFormat="1" ht="15.75">
      <c r="B316" s="38"/>
      <c r="C316" s="20"/>
      <c r="D316" s="22"/>
      <c r="E316" s="21"/>
      <c r="F316" s="21"/>
      <c r="H316" s="22"/>
      <c r="I316" s="20"/>
    </row>
    <row r="317" spans="2:9" s="2" customFormat="1" ht="15.75">
      <c r="B317" s="38"/>
      <c r="C317" s="20"/>
      <c r="D317" s="22"/>
      <c r="E317" s="21"/>
      <c r="F317" s="21"/>
      <c r="H317" s="22"/>
      <c r="I317" s="20"/>
    </row>
    <row r="318" spans="2:9" s="2" customFormat="1" ht="15.75">
      <c r="B318" s="38"/>
      <c r="C318" s="20"/>
      <c r="D318" s="22"/>
      <c r="E318" s="21"/>
      <c r="F318" s="21"/>
      <c r="H318" s="22"/>
      <c r="I318" s="20"/>
    </row>
    <row r="319" spans="2:9" s="2" customFormat="1" ht="15.75">
      <c r="B319" s="38"/>
      <c r="C319" s="20"/>
      <c r="D319" s="19"/>
      <c r="E319" s="21"/>
      <c r="F319" s="21"/>
      <c r="H319" s="19"/>
      <c r="I319" s="20"/>
    </row>
    <row r="320" spans="2:9" s="2" customFormat="1" ht="15.75">
      <c r="B320" s="38"/>
      <c r="C320" s="20"/>
      <c r="D320" s="19"/>
      <c r="E320" s="21"/>
      <c r="F320" s="21"/>
      <c r="H320" s="19"/>
      <c r="I320" s="20"/>
    </row>
    <row r="321" spans="2:9" s="2" customFormat="1" ht="15.75">
      <c r="B321" s="38"/>
      <c r="C321" s="20"/>
      <c r="D321" s="19"/>
      <c r="E321" s="21"/>
      <c r="F321" s="21"/>
      <c r="H321" s="19"/>
      <c r="I321" s="20"/>
    </row>
    <row r="322" spans="2:9" s="2" customFormat="1" ht="15.75">
      <c r="B322" s="38"/>
      <c r="C322" s="20"/>
      <c r="D322" s="19"/>
      <c r="E322" s="21"/>
      <c r="F322" s="21"/>
      <c r="H322" s="19"/>
      <c r="I322" s="20"/>
    </row>
    <row r="323" spans="2:9" s="2" customFormat="1" ht="15.75">
      <c r="B323" s="38"/>
      <c r="C323" s="20"/>
      <c r="D323" s="19"/>
      <c r="E323" s="21"/>
      <c r="F323" s="21"/>
      <c r="H323" s="19"/>
      <c r="I323" s="20"/>
    </row>
    <row r="324" spans="2:9" s="2" customFormat="1" ht="15.75">
      <c r="B324" s="38"/>
      <c r="C324" s="20"/>
      <c r="D324" s="19"/>
      <c r="E324" s="21"/>
      <c r="F324" s="21"/>
      <c r="H324" s="19"/>
      <c r="I324" s="20"/>
    </row>
    <row r="325" spans="2:9" s="2" customFormat="1" ht="15.75">
      <c r="B325" s="38"/>
      <c r="C325" s="20"/>
      <c r="D325" s="19"/>
      <c r="E325" s="21"/>
      <c r="F325" s="21"/>
      <c r="H325" s="19"/>
      <c r="I325" s="20"/>
    </row>
    <row r="326" spans="2:9" s="2" customFormat="1" ht="15.75">
      <c r="B326" s="45"/>
      <c r="C326" s="20"/>
      <c r="D326" s="19"/>
      <c r="E326" s="21"/>
      <c r="F326" s="21"/>
      <c r="H326" s="19"/>
      <c r="I326" s="20"/>
    </row>
    <row r="327" spans="3:9" s="2" customFormat="1" ht="15.75">
      <c r="C327" s="26"/>
      <c r="D327" s="25"/>
      <c r="E327" s="18"/>
      <c r="F327" s="21"/>
      <c r="H327" s="25"/>
      <c r="I327" s="26"/>
    </row>
    <row r="328" spans="2:9" s="2" customFormat="1" ht="15.75">
      <c r="B328" s="37"/>
      <c r="C328" s="23"/>
      <c r="D328" s="14"/>
      <c r="E328" s="18"/>
      <c r="F328" s="21"/>
      <c r="H328" s="14"/>
      <c r="I328" s="23"/>
    </row>
    <row r="329" spans="3:9" s="2" customFormat="1" ht="15.75">
      <c r="C329" s="23"/>
      <c r="D329" s="14"/>
      <c r="E329" s="18"/>
      <c r="F329" s="21"/>
      <c r="H329" s="14"/>
      <c r="I329" s="23"/>
    </row>
    <row r="330" spans="3:9" s="2" customFormat="1" ht="15.75">
      <c r="C330" s="23"/>
      <c r="D330" s="14"/>
      <c r="E330" s="18"/>
      <c r="F330" s="21"/>
      <c r="H330" s="14"/>
      <c r="I330" s="23"/>
    </row>
    <row r="331" spans="3:9" s="2" customFormat="1" ht="15.75">
      <c r="C331" s="23"/>
      <c r="D331" s="14"/>
      <c r="E331" s="18"/>
      <c r="F331" s="21"/>
      <c r="H331" s="14"/>
      <c r="I331" s="23"/>
    </row>
    <row r="332" spans="3:9" s="2" customFormat="1" ht="15.75">
      <c r="C332" s="23"/>
      <c r="D332" s="14"/>
      <c r="E332" s="18"/>
      <c r="F332" s="21"/>
      <c r="H332" s="14"/>
      <c r="I332" s="23"/>
    </row>
    <row r="333" spans="3:9" s="2" customFormat="1" ht="15.75">
      <c r="C333" s="23"/>
      <c r="D333" s="14"/>
      <c r="E333" s="18"/>
      <c r="F333" s="21"/>
      <c r="H333" s="14"/>
      <c r="I333" s="23"/>
    </row>
    <row r="334" spans="2:9" s="2" customFormat="1" ht="15.75">
      <c r="B334" s="45"/>
      <c r="C334" s="26"/>
      <c r="D334" s="25"/>
      <c r="E334" s="18"/>
      <c r="F334" s="21"/>
      <c r="H334" s="25"/>
      <c r="I334" s="26"/>
    </row>
    <row r="335" spans="3:9" s="2" customFormat="1" ht="15.75">
      <c r="C335" s="23"/>
      <c r="D335" s="14"/>
      <c r="E335" s="18"/>
      <c r="F335" s="21"/>
      <c r="H335" s="14"/>
      <c r="I335" s="23"/>
    </row>
    <row r="336" spans="3:9" s="2" customFormat="1" ht="15.75">
      <c r="C336" s="23"/>
      <c r="D336" s="14"/>
      <c r="E336" s="18"/>
      <c r="F336" s="21"/>
      <c r="H336" s="14"/>
      <c r="I336" s="23"/>
    </row>
    <row r="337" spans="2:6" s="2" customFormat="1" ht="15.75">
      <c r="B337" s="49"/>
      <c r="C337" s="53"/>
      <c r="D337" s="31"/>
      <c r="E337" s="24"/>
      <c r="F337" s="24"/>
    </row>
    <row r="338" spans="2:6" s="2" customFormat="1" ht="15.75">
      <c r="B338" s="54"/>
      <c r="C338" s="55"/>
      <c r="D338" s="55"/>
      <c r="E338" s="55"/>
      <c r="F338" s="56"/>
    </row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</sheetData>
  <sheetProtection/>
  <mergeCells count="2">
    <mergeCell ref="B2:H2"/>
    <mergeCell ref="C125:F125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portrait" paperSize="9" r:id="rId1"/>
  <headerFooter>
    <oddHeader>&amp;L&amp;"Times New Roman,Normál"Tiszaújvárosi Humánszolgáltató Központ
3580 Tiszaújváros, Kazinczy út 3.&amp;R&amp;"Times New Roman,Normál"4.sz. melléklet</oddHeader>
    <oddFooter>&amp;C&amp;P. oldal</oddFooter>
  </headerFooter>
  <rowBreaks count="1" manualBreakCount="1"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Viszpc15</dc:creator>
  <cp:keywords/>
  <dc:description/>
  <cp:lastModifiedBy>Szilvia Szikszai</cp:lastModifiedBy>
  <cp:lastPrinted>2019-04-05T09:45:33Z</cp:lastPrinted>
  <dcterms:created xsi:type="dcterms:W3CDTF">2008-12-03T07:05:46Z</dcterms:created>
  <dcterms:modified xsi:type="dcterms:W3CDTF">2019-04-05T11:43:54Z</dcterms:modified>
  <cp:category/>
  <cp:version/>
  <cp:contentType/>
  <cp:contentStatus/>
</cp:coreProperties>
</file>