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 4. sz. melléklet " sheetId="1" r:id="rId1"/>
  </sheets>
  <definedNames>
    <definedName name="_xlnm.Print_Area" localSheetId="0">' 4. sz. melléklet '!$A$1:$G$95</definedName>
  </definedNames>
  <calcPr fullCalcOnLoad="1"/>
</workbook>
</file>

<file path=xl/sharedStrings.xml><?xml version="1.0" encoding="utf-8"?>
<sst xmlns="http://schemas.openxmlformats.org/spreadsheetml/2006/main" count="183" uniqueCount="73">
  <si>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</si>
  <si>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</si>
  <si>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</si>
  <si>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</si>
  <si>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Kapcsolattartó személy elérhetősége: </t>
  </si>
  <si>
    <t xml:space="preserve">Ajánlattevő hivatalos e-mail címe:  </t>
  </si>
  <si>
    <t xml:space="preserve">Kapcsolattartó személy neve, beosztása: </t>
  </si>
  <si>
    <t>Tárgy:",,Konyhai mérlegek és mérlegsúlyok 2019. évi hitelesíttetése és szükség szerinti javítása"</t>
  </si>
  <si>
    <t>Nettó ár összesen</t>
  </si>
  <si>
    <t>KONYHÁK</t>
  </si>
  <si>
    <t>MÉRLEG TÍPUSA</t>
  </si>
  <si>
    <t>MÉRÉSHATÁR</t>
  </si>
  <si>
    <t>Tündérkert óvoda</t>
  </si>
  <si>
    <t>digitális RN10-15S-CWRS</t>
  </si>
  <si>
    <t>15 kg</t>
  </si>
  <si>
    <t>Eötvös gimnázium</t>
  </si>
  <si>
    <t>Szederinda óvoda</t>
  </si>
  <si>
    <t>BM-15</t>
  </si>
  <si>
    <t>MY204002</t>
  </si>
  <si>
    <t>200 kg</t>
  </si>
  <si>
    <t>SJ15PRL-315</t>
  </si>
  <si>
    <t>20 kg</t>
  </si>
  <si>
    <t>Központi étterem</t>
  </si>
  <si>
    <t>MT205005</t>
  </si>
  <si>
    <t>200kg tolósúlyos</t>
  </si>
  <si>
    <t>Bölcsőde</t>
  </si>
  <si>
    <t>digitális AD-1</t>
  </si>
  <si>
    <t>150kg tolósúlyos</t>
  </si>
  <si>
    <t>150 kg</t>
  </si>
  <si>
    <t>Gondozóház</t>
  </si>
  <si>
    <t>MB-0-01/11</t>
  </si>
  <si>
    <t>100 kg</t>
  </si>
  <si>
    <t>Bóbita óvoda</t>
  </si>
  <si>
    <t>MPM202</t>
  </si>
  <si>
    <t>16kg tányéros</t>
  </si>
  <si>
    <t>16 kg</t>
  </si>
  <si>
    <t>MT205-005</t>
  </si>
  <si>
    <t>Szivárvány óvoda</t>
  </si>
  <si>
    <t>MK205282</t>
  </si>
  <si>
    <t xml:space="preserve">Szivárvány óvoda  </t>
  </si>
  <si>
    <t>digitális ACS-A</t>
  </si>
  <si>
    <t>digitális ACS-A15-ANF</t>
  </si>
  <si>
    <t>Hunyadi iskola</t>
  </si>
  <si>
    <t xml:space="preserve">MT205005 </t>
  </si>
  <si>
    <t>Széchenyi iskola</t>
  </si>
  <si>
    <t>digitális  WTC15/s</t>
  </si>
  <si>
    <t>SJ15PRL</t>
  </si>
  <si>
    <t>MT205790</t>
  </si>
  <si>
    <t>digitális RN10-15-CWR</t>
  </si>
  <si>
    <t>MT205006</t>
  </si>
  <si>
    <t>500 kg</t>
  </si>
  <si>
    <t>SDK15</t>
  </si>
  <si>
    <t>MÉRLEGSÚLY TÍPUSA</t>
  </si>
  <si>
    <t>5 kg</t>
  </si>
  <si>
    <t>2 kg</t>
  </si>
  <si>
    <t>1 kg</t>
  </si>
  <si>
    <t>10 kg</t>
  </si>
  <si>
    <t>0,50 kg</t>
  </si>
  <si>
    <t>Nettó ár</t>
  </si>
  <si>
    <t>ÁFA</t>
  </si>
  <si>
    <t>Bruttó ár</t>
  </si>
  <si>
    <t>MENNYISÉG (db)</t>
  </si>
  <si>
    <t>Összesen:</t>
  </si>
  <si>
    <t>Kelt: ………………….., 2019. …………….……..…..</t>
  </si>
  <si>
    <t xml:space="preserve">                                                                    </t>
  </si>
  <si>
    <t>(cégszerű aláírás)</t>
  </si>
  <si>
    <t>……………………….……………………</t>
  </si>
  <si>
    <t>Ajánlatunk:</t>
  </si>
  <si>
    <t>A 2019.03.18. napjáig hitelesítendő konyhai mérlegek tekintetében:</t>
  </si>
  <si>
    <t>A 2019.03.18. napjáig hitelesítendő mérlegsúlyok tekintetében:</t>
  </si>
  <si>
    <t>A 2019.10.11. napjáig hitelesítendő konyhai mérlegek tekintetében:</t>
  </si>
  <si>
    <t>A 2019.10.11. napjáig hitelesítendő mérlegsúlyok tekintetében:</t>
  </si>
  <si>
    <t>Ajánlati ár mindösszesen: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</si>
</sst>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#,##0\ &quot;Ft&quot;"/>
    <numFmt numFmtId="170" formatCode="[$-40E]yyyy\.\ mmmm\ d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/>
    </xf>
    <xf numFmtId="0" fontId="44" fillId="33" borderId="24" xfId="0" applyFont="1" applyFill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4" fillId="33" borderId="26" xfId="0" applyFont="1" applyFill="1" applyBorder="1" applyAlignment="1">
      <alignment vertical="center"/>
    </xf>
    <xf numFmtId="14" fontId="44" fillId="33" borderId="13" xfId="0" applyNumberFormat="1" applyFont="1" applyFill="1" applyBorder="1" applyAlignment="1">
      <alignment horizontal="center" vertical="center"/>
    </xf>
    <xf numFmtId="14" fontId="44" fillId="33" borderId="0" xfId="0" applyNumberFormat="1" applyFont="1" applyFill="1" applyBorder="1" applyAlignment="1">
      <alignment horizontal="center" vertical="center"/>
    </xf>
    <xf numFmtId="14" fontId="44" fillId="33" borderId="25" xfId="0" applyNumberFormat="1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vertical="center"/>
    </xf>
    <xf numFmtId="0" fontId="44" fillId="33" borderId="27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169" fontId="44" fillId="33" borderId="14" xfId="0" applyNumberFormat="1" applyFont="1" applyFill="1" applyBorder="1" applyAlignment="1">
      <alignment horizontal="center" vertical="center"/>
    </xf>
    <xf numFmtId="169" fontId="44" fillId="33" borderId="17" xfId="0" applyNumberFormat="1" applyFont="1" applyFill="1" applyBorder="1" applyAlignment="1">
      <alignment horizontal="center" vertical="center"/>
    </xf>
    <xf numFmtId="169" fontId="44" fillId="33" borderId="20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169" fontId="44" fillId="33" borderId="10" xfId="0" applyNumberFormat="1" applyFont="1" applyFill="1" applyBorder="1" applyAlignment="1">
      <alignment horizontal="center" vertical="center"/>
    </xf>
    <xf numFmtId="169" fontId="44" fillId="0" borderId="28" xfId="0" applyNumberFormat="1" applyFont="1" applyBorder="1" applyAlignment="1" applyProtection="1">
      <alignment/>
      <protection/>
    </xf>
    <xf numFmtId="169" fontId="44" fillId="0" borderId="20" xfId="0" applyNumberFormat="1" applyFont="1" applyBorder="1" applyAlignment="1" applyProtection="1">
      <alignment/>
      <protection/>
    </xf>
    <xf numFmtId="169" fontId="44" fillId="33" borderId="14" xfId="0" applyNumberFormat="1" applyFont="1" applyFill="1" applyBorder="1" applyAlignment="1">
      <alignment horizontal="right" vertical="center"/>
    </xf>
    <xf numFmtId="169" fontId="44" fillId="33" borderId="17" xfId="0" applyNumberFormat="1" applyFont="1" applyFill="1" applyBorder="1" applyAlignment="1">
      <alignment horizontal="right" vertical="center"/>
    </xf>
    <xf numFmtId="169" fontId="44" fillId="33" borderId="24" xfId="0" applyNumberFormat="1" applyFont="1" applyFill="1" applyBorder="1" applyAlignment="1">
      <alignment horizontal="right" vertical="center"/>
    </xf>
    <xf numFmtId="169" fontId="44" fillId="33" borderId="20" xfId="0" applyNumberFormat="1" applyFont="1" applyFill="1" applyBorder="1" applyAlignment="1">
      <alignment horizontal="right" vertical="center"/>
    </xf>
    <xf numFmtId="169" fontId="43" fillId="33" borderId="10" xfId="0" applyNumberFormat="1" applyFont="1" applyFill="1" applyBorder="1" applyAlignment="1">
      <alignment horizontal="right" vertical="center"/>
    </xf>
    <xf numFmtId="169" fontId="43" fillId="0" borderId="29" xfId="0" applyNumberFormat="1" applyFont="1" applyBorder="1" applyAlignment="1" applyProtection="1">
      <alignment vertical="center"/>
      <protection/>
    </xf>
    <xf numFmtId="169" fontId="43" fillId="33" borderId="10" xfId="0" applyNumberFormat="1" applyFont="1" applyFill="1" applyBorder="1" applyAlignment="1">
      <alignment vertical="center"/>
    </xf>
    <xf numFmtId="169" fontId="43" fillId="33" borderId="11" xfId="0" applyNumberFormat="1" applyFont="1" applyFill="1" applyBorder="1" applyAlignment="1">
      <alignment vertical="center"/>
    </xf>
    <xf numFmtId="169" fontId="44" fillId="0" borderId="14" xfId="0" applyNumberFormat="1" applyFont="1" applyBorder="1" applyAlignment="1" applyProtection="1">
      <alignment horizontal="right"/>
      <protection/>
    </xf>
    <xf numFmtId="169" fontId="44" fillId="33" borderId="28" xfId="0" applyNumberFormat="1" applyFont="1" applyFill="1" applyBorder="1" applyAlignment="1">
      <alignment horizontal="right" vertical="center"/>
    </xf>
    <xf numFmtId="169" fontId="44" fillId="0" borderId="28" xfId="0" applyNumberFormat="1" applyFont="1" applyBorder="1" applyAlignment="1" applyProtection="1">
      <alignment horizontal="right"/>
      <protection/>
    </xf>
    <xf numFmtId="169" fontId="44" fillId="0" borderId="17" xfId="0" applyNumberFormat="1" applyFont="1" applyBorder="1" applyAlignment="1" applyProtection="1">
      <alignment horizontal="right"/>
      <protection/>
    </xf>
    <xf numFmtId="169" fontId="44" fillId="0" borderId="20" xfId="0" applyNumberFormat="1" applyFont="1" applyBorder="1" applyAlignment="1" applyProtection="1">
      <alignment horizontal="right"/>
      <protection/>
    </xf>
    <xf numFmtId="169" fontId="43" fillId="33" borderId="29" xfId="0" applyNumberFormat="1" applyFont="1" applyFill="1" applyBorder="1" applyAlignment="1">
      <alignment horizontal="right" vertical="center"/>
    </xf>
    <xf numFmtId="169" fontId="43" fillId="0" borderId="29" xfId="0" applyNumberFormat="1" applyFont="1" applyBorder="1" applyAlignment="1" applyProtection="1">
      <alignment horizontal="right" vertical="center"/>
      <protection/>
    </xf>
    <xf numFmtId="169" fontId="44" fillId="33" borderId="16" xfId="0" applyNumberFormat="1" applyFont="1" applyFill="1" applyBorder="1" applyAlignment="1">
      <alignment horizontal="right" vertical="center"/>
    </xf>
    <xf numFmtId="169" fontId="44" fillId="33" borderId="19" xfId="0" applyNumberFormat="1" applyFont="1" applyFill="1" applyBorder="1" applyAlignment="1">
      <alignment horizontal="right" vertical="center"/>
    </xf>
    <xf numFmtId="169" fontId="44" fillId="33" borderId="22" xfId="0" applyNumberFormat="1" applyFont="1" applyFill="1" applyBorder="1" applyAlignment="1">
      <alignment horizontal="right" vertical="center"/>
    </xf>
    <xf numFmtId="0" fontId="0" fillId="0" borderId="30" xfId="0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169" fontId="43" fillId="0" borderId="30" xfId="0" applyNumberFormat="1" applyFont="1" applyBorder="1" applyAlignment="1" applyProtection="1">
      <alignment horizontal="right" vertical="center"/>
      <protection/>
    </xf>
    <xf numFmtId="169" fontId="43" fillId="0" borderId="31" xfId="0" applyNumberFormat="1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vertical="center"/>
    </xf>
    <xf numFmtId="0" fontId="47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 horizontal="left"/>
      <protection/>
    </xf>
    <xf numFmtId="0" fontId="43" fillId="33" borderId="0" xfId="0" applyFont="1" applyFill="1" applyAlignment="1">
      <alignment horizontal="left"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0" fontId="43" fillId="0" borderId="27" xfId="0" applyFont="1" applyBorder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A87" sqref="A87:C87"/>
    </sheetView>
  </sheetViews>
  <sheetFormatPr defaultColWidth="9.140625" defaultRowHeight="15"/>
  <cols>
    <col min="1" max="1" width="19.7109375" style="1" customWidth="1"/>
    <col min="2" max="2" width="27.8515625" style="2" customWidth="1"/>
    <col min="3" max="3" width="17.7109375" style="2" customWidth="1"/>
    <col min="4" max="4" width="13.140625" style="2" customWidth="1"/>
    <col min="5" max="5" width="12.00390625" style="2" customWidth="1"/>
    <col min="6" max="6" width="13.00390625" style="2" customWidth="1"/>
    <col min="7" max="7" width="11.57421875" style="2" customWidth="1"/>
    <col min="8" max="16384" width="9.140625" style="2" customWidth="1"/>
  </cols>
  <sheetData>
    <row r="1" spans="1:7" s="6" customFormat="1" ht="18.75">
      <c r="A1" s="81" t="s">
        <v>0</v>
      </c>
      <c r="B1" s="81"/>
      <c r="C1" s="81"/>
      <c r="D1" s="81"/>
      <c r="E1" s="81"/>
      <c r="F1" s="81"/>
      <c r="G1" s="81"/>
    </row>
    <row r="2" s="6" customFormat="1" ht="27" customHeight="1">
      <c r="A2" s="7" t="s">
        <v>1</v>
      </c>
    </row>
    <row r="3" s="6" customFormat="1" ht="27" customHeight="1">
      <c r="A3" s="7" t="s">
        <v>2</v>
      </c>
    </row>
    <row r="4" s="6" customFormat="1" ht="27" customHeight="1">
      <c r="A4" s="7" t="s">
        <v>3</v>
      </c>
    </row>
    <row r="5" s="6" customFormat="1" ht="27" customHeight="1">
      <c r="A5" s="7" t="s">
        <v>5</v>
      </c>
    </row>
    <row r="6" s="6" customFormat="1" ht="27" customHeight="1">
      <c r="A6" s="7" t="s">
        <v>6</v>
      </c>
    </row>
    <row r="7" s="6" customFormat="1" ht="27" customHeight="1">
      <c r="A7" s="7" t="s">
        <v>4</v>
      </c>
    </row>
    <row r="8" s="6" customFormat="1" ht="16.5">
      <c r="A8" s="5"/>
    </row>
    <row r="9" spans="1:6" s="6" customFormat="1" ht="22.5" customHeight="1">
      <c r="A9" s="84" t="s">
        <v>7</v>
      </c>
      <c r="B9" s="84"/>
      <c r="C9" s="84"/>
      <c r="D9" s="84"/>
      <c r="E9" s="84"/>
      <c r="F9" s="84"/>
    </row>
    <row r="10" s="6" customFormat="1" ht="16.5">
      <c r="A10" s="5"/>
    </row>
    <row r="11" s="6" customFormat="1" ht="16.5">
      <c r="A11" s="5" t="s">
        <v>67</v>
      </c>
    </row>
    <row r="12" spans="1:3" s="6" customFormat="1" ht="17.25">
      <c r="A12" s="76" t="s">
        <v>68</v>
      </c>
      <c r="B12" s="76"/>
      <c r="C12" s="77"/>
    </row>
    <row r="13" spans="1:2" s="6" customFormat="1" ht="14.25" customHeight="1" thickBot="1">
      <c r="A13" s="30"/>
      <c r="B13" s="30"/>
    </row>
    <row r="14" spans="1:6" s="6" customFormat="1" ht="42" customHeight="1" thickBot="1">
      <c r="A14" s="8" t="s">
        <v>9</v>
      </c>
      <c r="B14" s="9" t="s">
        <v>10</v>
      </c>
      <c r="C14" s="10" t="s">
        <v>11</v>
      </c>
      <c r="D14" s="8" t="s">
        <v>58</v>
      </c>
      <c r="E14" s="10" t="s">
        <v>59</v>
      </c>
      <c r="F14" s="11" t="s">
        <v>60</v>
      </c>
    </row>
    <row r="15" spans="1:6" ht="16.5">
      <c r="A15" s="18" t="s">
        <v>12</v>
      </c>
      <c r="B15" s="19" t="s">
        <v>13</v>
      </c>
      <c r="C15" s="20" t="s">
        <v>14</v>
      </c>
      <c r="D15" s="51"/>
      <c r="E15" s="66">
        <f>D15*0.27</f>
        <v>0</v>
      </c>
      <c r="F15" s="51">
        <f>E15+D15</f>
        <v>0</v>
      </c>
    </row>
    <row r="16" spans="1:6" ht="16.5">
      <c r="A16" s="21" t="s">
        <v>15</v>
      </c>
      <c r="B16" s="22" t="s">
        <v>13</v>
      </c>
      <c r="C16" s="23" t="s">
        <v>14</v>
      </c>
      <c r="D16" s="52"/>
      <c r="E16" s="67">
        <f aca="true" t="shared" si="0" ref="E16:E34">D16*0.27</f>
        <v>0</v>
      </c>
      <c r="F16" s="52">
        <f aca="true" t="shared" si="1" ref="F16:F34">E16+D16</f>
        <v>0</v>
      </c>
    </row>
    <row r="17" spans="1:6" ht="16.5">
      <c r="A17" s="21" t="s">
        <v>16</v>
      </c>
      <c r="B17" s="22" t="s">
        <v>17</v>
      </c>
      <c r="C17" s="23" t="s">
        <v>14</v>
      </c>
      <c r="D17" s="52"/>
      <c r="E17" s="67">
        <f t="shared" si="0"/>
        <v>0</v>
      </c>
      <c r="F17" s="52">
        <f t="shared" si="1"/>
        <v>0</v>
      </c>
    </row>
    <row r="18" spans="1:6" ht="16.5">
      <c r="A18" s="21" t="s">
        <v>16</v>
      </c>
      <c r="B18" s="22" t="s">
        <v>18</v>
      </c>
      <c r="C18" s="23" t="s">
        <v>19</v>
      </c>
      <c r="D18" s="52"/>
      <c r="E18" s="67">
        <f t="shared" si="0"/>
        <v>0</v>
      </c>
      <c r="F18" s="52">
        <f t="shared" si="1"/>
        <v>0</v>
      </c>
    </row>
    <row r="19" spans="1:6" ht="16.5">
      <c r="A19" s="21" t="s">
        <v>16</v>
      </c>
      <c r="B19" s="22" t="s">
        <v>20</v>
      </c>
      <c r="C19" s="23" t="s">
        <v>21</v>
      </c>
      <c r="D19" s="52"/>
      <c r="E19" s="67">
        <f t="shared" si="0"/>
        <v>0</v>
      </c>
      <c r="F19" s="52">
        <f t="shared" si="1"/>
        <v>0</v>
      </c>
    </row>
    <row r="20" spans="1:6" ht="16.5">
      <c r="A20" s="21" t="s">
        <v>22</v>
      </c>
      <c r="B20" s="22" t="s">
        <v>13</v>
      </c>
      <c r="C20" s="23" t="s">
        <v>14</v>
      </c>
      <c r="D20" s="52"/>
      <c r="E20" s="67">
        <f t="shared" si="0"/>
        <v>0</v>
      </c>
      <c r="F20" s="52">
        <f t="shared" si="1"/>
        <v>0</v>
      </c>
    </row>
    <row r="21" spans="1:6" ht="16.5">
      <c r="A21" s="21" t="s">
        <v>22</v>
      </c>
      <c r="B21" s="22" t="s">
        <v>23</v>
      </c>
      <c r="C21" s="23" t="s">
        <v>19</v>
      </c>
      <c r="D21" s="52"/>
      <c r="E21" s="67">
        <f t="shared" si="0"/>
        <v>0</v>
      </c>
      <c r="F21" s="52">
        <f t="shared" si="1"/>
        <v>0</v>
      </c>
    </row>
    <row r="22" spans="1:6" ht="16.5">
      <c r="A22" s="21" t="s">
        <v>22</v>
      </c>
      <c r="B22" s="22" t="s">
        <v>24</v>
      </c>
      <c r="C22" s="23" t="s">
        <v>19</v>
      </c>
      <c r="D22" s="52"/>
      <c r="E22" s="67">
        <f t="shared" si="0"/>
        <v>0</v>
      </c>
      <c r="F22" s="52">
        <f t="shared" si="1"/>
        <v>0</v>
      </c>
    </row>
    <row r="23" spans="1:6" ht="16.5">
      <c r="A23" s="21" t="s">
        <v>25</v>
      </c>
      <c r="B23" s="22" t="s">
        <v>26</v>
      </c>
      <c r="C23" s="23" t="s">
        <v>14</v>
      </c>
      <c r="D23" s="52"/>
      <c r="E23" s="67">
        <f t="shared" si="0"/>
        <v>0</v>
      </c>
      <c r="F23" s="52">
        <f t="shared" si="1"/>
        <v>0</v>
      </c>
    </row>
    <row r="24" spans="1:6" ht="16.5">
      <c r="A24" s="21" t="s">
        <v>25</v>
      </c>
      <c r="B24" s="22" t="s">
        <v>27</v>
      </c>
      <c r="C24" s="23" t="s">
        <v>28</v>
      </c>
      <c r="D24" s="52"/>
      <c r="E24" s="67">
        <f t="shared" si="0"/>
        <v>0</v>
      </c>
      <c r="F24" s="52">
        <f t="shared" si="1"/>
        <v>0</v>
      </c>
    </row>
    <row r="25" spans="1:6" ht="16.5">
      <c r="A25" s="21" t="s">
        <v>29</v>
      </c>
      <c r="B25" s="22" t="s">
        <v>26</v>
      </c>
      <c r="C25" s="23" t="s">
        <v>14</v>
      </c>
      <c r="D25" s="52"/>
      <c r="E25" s="67">
        <f t="shared" si="0"/>
        <v>0</v>
      </c>
      <c r="F25" s="52">
        <f t="shared" si="1"/>
        <v>0</v>
      </c>
    </row>
    <row r="26" spans="1:6" ht="16.5">
      <c r="A26" s="21" t="s">
        <v>29</v>
      </c>
      <c r="B26" s="22" t="s">
        <v>30</v>
      </c>
      <c r="C26" s="22" t="s">
        <v>31</v>
      </c>
      <c r="D26" s="52"/>
      <c r="E26" s="67">
        <f t="shared" si="0"/>
        <v>0</v>
      </c>
      <c r="F26" s="52">
        <f t="shared" si="1"/>
        <v>0</v>
      </c>
    </row>
    <row r="27" spans="1:6" ht="16.5">
      <c r="A27" s="21" t="s">
        <v>32</v>
      </c>
      <c r="B27" s="22" t="s">
        <v>33</v>
      </c>
      <c r="C27" s="23" t="s">
        <v>19</v>
      </c>
      <c r="D27" s="52"/>
      <c r="E27" s="67">
        <f t="shared" si="0"/>
        <v>0</v>
      </c>
      <c r="F27" s="52">
        <f t="shared" si="1"/>
        <v>0</v>
      </c>
    </row>
    <row r="28" spans="1:6" ht="16.5">
      <c r="A28" s="21" t="s">
        <v>12</v>
      </c>
      <c r="B28" s="22" t="s">
        <v>34</v>
      </c>
      <c r="C28" s="23" t="s">
        <v>35</v>
      </c>
      <c r="D28" s="52"/>
      <c r="E28" s="67">
        <f t="shared" si="0"/>
        <v>0</v>
      </c>
      <c r="F28" s="52">
        <f t="shared" si="1"/>
        <v>0</v>
      </c>
    </row>
    <row r="29" spans="1:6" ht="16.5">
      <c r="A29" s="21" t="s">
        <v>12</v>
      </c>
      <c r="B29" s="22" t="s">
        <v>36</v>
      </c>
      <c r="C29" s="23" t="s">
        <v>19</v>
      </c>
      <c r="D29" s="52"/>
      <c r="E29" s="67">
        <f t="shared" si="0"/>
        <v>0</v>
      </c>
      <c r="F29" s="52">
        <f t="shared" si="1"/>
        <v>0</v>
      </c>
    </row>
    <row r="30" spans="1:6" ht="16.5">
      <c r="A30" s="21" t="s">
        <v>12</v>
      </c>
      <c r="B30" s="22" t="s">
        <v>18</v>
      </c>
      <c r="C30" s="23" t="s">
        <v>21</v>
      </c>
      <c r="D30" s="52"/>
      <c r="E30" s="67">
        <f t="shared" si="0"/>
        <v>0</v>
      </c>
      <c r="F30" s="52">
        <f t="shared" si="1"/>
        <v>0</v>
      </c>
    </row>
    <row r="31" spans="1:6" ht="16.5">
      <c r="A31" s="21" t="s">
        <v>37</v>
      </c>
      <c r="B31" s="22" t="s">
        <v>18</v>
      </c>
      <c r="C31" s="23" t="s">
        <v>21</v>
      </c>
      <c r="D31" s="52"/>
      <c r="E31" s="67">
        <f t="shared" si="0"/>
        <v>0</v>
      </c>
      <c r="F31" s="52">
        <f t="shared" si="1"/>
        <v>0</v>
      </c>
    </row>
    <row r="32" spans="1:6" ht="16.5">
      <c r="A32" s="21" t="s">
        <v>37</v>
      </c>
      <c r="B32" s="22" t="s">
        <v>38</v>
      </c>
      <c r="C32" s="23" t="s">
        <v>19</v>
      </c>
      <c r="D32" s="52"/>
      <c r="E32" s="67">
        <f t="shared" si="0"/>
        <v>0</v>
      </c>
      <c r="F32" s="52">
        <f t="shared" si="1"/>
        <v>0</v>
      </c>
    </row>
    <row r="33" spans="1:6" ht="16.5">
      <c r="A33" s="21" t="s">
        <v>39</v>
      </c>
      <c r="B33" s="22" t="s">
        <v>40</v>
      </c>
      <c r="C33" s="23" t="s">
        <v>14</v>
      </c>
      <c r="D33" s="52"/>
      <c r="E33" s="67">
        <f t="shared" si="0"/>
        <v>0</v>
      </c>
      <c r="F33" s="52">
        <f t="shared" si="1"/>
        <v>0</v>
      </c>
    </row>
    <row r="34" spans="1:6" ht="17.25" thickBot="1">
      <c r="A34" s="24" t="s">
        <v>32</v>
      </c>
      <c r="B34" s="25" t="s">
        <v>41</v>
      </c>
      <c r="C34" s="26" t="s">
        <v>14</v>
      </c>
      <c r="D34" s="54"/>
      <c r="E34" s="68">
        <f t="shared" si="0"/>
        <v>0</v>
      </c>
      <c r="F34" s="54">
        <f t="shared" si="1"/>
        <v>0</v>
      </c>
    </row>
    <row r="35" spans="1:6" ht="30" customHeight="1" thickBot="1">
      <c r="A35" s="34" t="s">
        <v>62</v>
      </c>
      <c r="B35" s="42"/>
      <c r="C35" s="43"/>
      <c r="D35" s="57">
        <f>SUM(D15:D34)</f>
        <v>0</v>
      </c>
      <c r="E35" s="57">
        <f>SUM(E15:E34)</f>
        <v>0</v>
      </c>
      <c r="F35" s="58">
        <f>SUM(F15:F34)</f>
        <v>0</v>
      </c>
    </row>
    <row r="36" spans="1:6" ht="16.5">
      <c r="A36" s="36"/>
      <c r="B36" s="12"/>
      <c r="C36" s="17"/>
      <c r="D36" s="17"/>
      <c r="E36" s="12"/>
      <c r="F36" s="38"/>
    </row>
    <row r="37" spans="1:6" ht="16.5">
      <c r="A37" s="80" t="s">
        <v>69</v>
      </c>
      <c r="B37" s="80"/>
      <c r="C37" s="80"/>
      <c r="D37" s="80"/>
      <c r="E37" s="80"/>
      <c r="F37" s="80"/>
    </row>
    <row r="38" spans="1:6" ht="17.25" thickBot="1">
      <c r="A38" s="14"/>
      <c r="B38" s="14"/>
      <c r="C38" s="14"/>
      <c r="D38" s="14"/>
      <c r="E38" s="14"/>
      <c r="F38" s="14"/>
    </row>
    <row r="39" spans="1:7" ht="42.75" customHeight="1" thickBot="1">
      <c r="A39" s="15" t="s">
        <v>9</v>
      </c>
      <c r="B39" s="16" t="s">
        <v>52</v>
      </c>
      <c r="C39" s="47" t="s">
        <v>61</v>
      </c>
      <c r="D39" s="8" t="s">
        <v>58</v>
      </c>
      <c r="E39" s="11" t="s">
        <v>8</v>
      </c>
      <c r="F39" s="10" t="s">
        <v>59</v>
      </c>
      <c r="G39" s="11" t="s">
        <v>60</v>
      </c>
    </row>
    <row r="40" spans="1:7" ht="16.5">
      <c r="A40" s="18" t="s">
        <v>16</v>
      </c>
      <c r="B40" s="27" t="s">
        <v>53</v>
      </c>
      <c r="C40" s="27">
        <v>1</v>
      </c>
      <c r="D40" s="51"/>
      <c r="E40" s="51">
        <f aca="true" t="shared" si="2" ref="E40:E52">C40*D40</f>
        <v>0</v>
      </c>
      <c r="F40" s="51">
        <f>E40*0.27</f>
        <v>0</v>
      </c>
      <c r="G40" s="49">
        <f>E40+F40</f>
        <v>0</v>
      </c>
    </row>
    <row r="41" spans="1:7" ht="16.5">
      <c r="A41" s="21" t="s">
        <v>16</v>
      </c>
      <c r="B41" s="28" t="s">
        <v>54</v>
      </c>
      <c r="C41" s="28">
        <v>1</v>
      </c>
      <c r="D41" s="52"/>
      <c r="E41" s="52">
        <f t="shared" si="2"/>
        <v>0</v>
      </c>
      <c r="F41" s="52">
        <f aca="true" t="shared" si="3" ref="F41:F52">E41*0.27</f>
        <v>0</v>
      </c>
      <c r="G41" s="49">
        <f aca="true" t="shared" si="4" ref="G41:G52">E41+F41</f>
        <v>0</v>
      </c>
    </row>
    <row r="42" spans="1:7" ht="16.5">
      <c r="A42" s="21" t="s">
        <v>16</v>
      </c>
      <c r="B42" s="28" t="s">
        <v>55</v>
      </c>
      <c r="C42" s="28">
        <v>2</v>
      </c>
      <c r="D42" s="52"/>
      <c r="E42" s="52">
        <f t="shared" si="2"/>
        <v>0</v>
      </c>
      <c r="F42" s="52">
        <f t="shared" si="3"/>
        <v>0</v>
      </c>
      <c r="G42" s="49">
        <f t="shared" si="4"/>
        <v>0</v>
      </c>
    </row>
    <row r="43" spans="1:7" ht="16.5">
      <c r="A43" s="21" t="s">
        <v>22</v>
      </c>
      <c r="B43" s="28" t="s">
        <v>55</v>
      </c>
      <c r="C43" s="28">
        <v>1</v>
      </c>
      <c r="D43" s="52"/>
      <c r="E43" s="52">
        <f t="shared" si="2"/>
        <v>0</v>
      </c>
      <c r="F43" s="52">
        <f t="shared" si="3"/>
        <v>0</v>
      </c>
      <c r="G43" s="49">
        <f t="shared" si="4"/>
        <v>0</v>
      </c>
    </row>
    <row r="44" spans="1:7" ht="16.5">
      <c r="A44" s="21" t="s">
        <v>12</v>
      </c>
      <c r="B44" s="28" t="s">
        <v>56</v>
      </c>
      <c r="C44" s="28">
        <v>1</v>
      </c>
      <c r="D44" s="52"/>
      <c r="E44" s="52">
        <f t="shared" si="2"/>
        <v>0</v>
      </c>
      <c r="F44" s="52">
        <f t="shared" si="3"/>
        <v>0</v>
      </c>
      <c r="G44" s="49">
        <f t="shared" si="4"/>
        <v>0</v>
      </c>
    </row>
    <row r="45" spans="1:7" ht="16.5">
      <c r="A45" s="21" t="s">
        <v>12</v>
      </c>
      <c r="B45" s="28" t="s">
        <v>53</v>
      </c>
      <c r="C45" s="28">
        <v>1</v>
      </c>
      <c r="D45" s="52"/>
      <c r="E45" s="52">
        <f t="shared" si="2"/>
        <v>0</v>
      </c>
      <c r="F45" s="52">
        <f t="shared" si="3"/>
        <v>0</v>
      </c>
      <c r="G45" s="49">
        <f t="shared" si="4"/>
        <v>0</v>
      </c>
    </row>
    <row r="46" spans="1:7" ht="16.5">
      <c r="A46" s="21" t="s">
        <v>12</v>
      </c>
      <c r="B46" s="28" t="s">
        <v>54</v>
      </c>
      <c r="C46" s="28">
        <v>3</v>
      </c>
      <c r="D46" s="52"/>
      <c r="E46" s="52">
        <f t="shared" si="2"/>
        <v>0</v>
      </c>
      <c r="F46" s="52">
        <f t="shared" si="3"/>
        <v>0</v>
      </c>
      <c r="G46" s="49">
        <f t="shared" si="4"/>
        <v>0</v>
      </c>
    </row>
    <row r="47" spans="1:7" ht="16.5">
      <c r="A47" s="21" t="s">
        <v>12</v>
      </c>
      <c r="B47" s="28" t="s">
        <v>55</v>
      </c>
      <c r="C47" s="28">
        <v>2</v>
      </c>
      <c r="D47" s="52"/>
      <c r="E47" s="52">
        <f t="shared" si="2"/>
        <v>0</v>
      </c>
      <c r="F47" s="52">
        <f t="shared" si="3"/>
        <v>0</v>
      </c>
      <c r="G47" s="49">
        <f t="shared" si="4"/>
        <v>0</v>
      </c>
    </row>
    <row r="48" spans="1:7" ht="16.5">
      <c r="A48" s="21" t="s">
        <v>12</v>
      </c>
      <c r="B48" s="28" t="s">
        <v>57</v>
      </c>
      <c r="C48" s="28">
        <v>1</v>
      </c>
      <c r="D48" s="52"/>
      <c r="E48" s="52">
        <f t="shared" si="2"/>
        <v>0</v>
      </c>
      <c r="F48" s="52">
        <f t="shared" si="3"/>
        <v>0</v>
      </c>
      <c r="G48" s="49">
        <f t="shared" si="4"/>
        <v>0</v>
      </c>
    </row>
    <row r="49" spans="1:7" ht="16.5">
      <c r="A49" s="21" t="s">
        <v>37</v>
      </c>
      <c r="B49" s="28" t="s">
        <v>53</v>
      </c>
      <c r="C49" s="28">
        <v>2</v>
      </c>
      <c r="D49" s="52"/>
      <c r="E49" s="52">
        <f t="shared" si="2"/>
        <v>0</v>
      </c>
      <c r="F49" s="52">
        <f t="shared" si="3"/>
        <v>0</v>
      </c>
      <c r="G49" s="49">
        <f t="shared" si="4"/>
        <v>0</v>
      </c>
    </row>
    <row r="50" spans="1:7" ht="16.5">
      <c r="A50" s="21" t="s">
        <v>37</v>
      </c>
      <c r="B50" s="28" t="s">
        <v>54</v>
      </c>
      <c r="C50" s="28">
        <v>2</v>
      </c>
      <c r="D50" s="52"/>
      <c r="E50" s="52">
        <f t="shared" si="2"/>
        <v>0</v>
      </c>
      <c r="F50" s="52">
        <f t="shared" si="3"/>
        <v>0</v>
      </c>
      <c r="G50" s="49">
        <f t="shared" si="4"/>
        <v>0</v>
      </c>
    </row>
    <row r="51" spans="1:7" ht="16.5">
      <c r="A51" s="21" t="s">
        <v>37</v>
      </c>
      <c r="B51" s="28" t="s">
        <v>55</v>
      </c>
      <c r="C51" s="28">
        <v>1</v>
      </c>
      <c r="D51" s="52"/>
      <c r="E51" s="52">
        <f t="shared" si="2"/>
        <v>0</v>
      </c>
      <c r="F51" s="52">
        <f t="shared" si="3"/>
        <v>0</v>
      </c>
      <c r="G51" s="49">
        <f t="shared" si="4"/>
        <v>0</v>
      </c>
    </row>
    <row r="52" spans="1:7" ht="17.25" thickBot="1">
      <c r="A52" s="31" t="s">
        <v>37</v>
      </c>
      <c r="B52" s="32" t="s">
        <v>57</v>
      </c>
      <c r="C52" s="32">
        <v>2</v>
      </c>
      <c r="D52" s="53"/>
      <c r="E52" s="54">
        <f t="shared" si="2"/>
        <v>0</v>
      </c>
      <c r="F52" s="54">
        <f t="shared" si="3"/>
        <v>0</v>
      </c>
      <c r="G52" s="50">
        <f t="shared" si="4"/>
        <v>0</v>
      </c>
    </row>
    <row r="53" spans="1:7" ht="17.25" thickBot="1">
      <c r="A53" s="34" t="s">
        <v>62</v>
      </c>
      <c r="B53" s="35"/>
      <c r="C53" s="35"/>
      <c r="D53" s="48"/>
      <c r="E53" s="55">
        <f>SUM(E40:E52)</f>
        <v>0</v>
      </c>
      <c r="F53" s="55">
        <f>SUM(F40:F52)</f>
        <v>0</v>
      </c>
      <c r="G53" s="56">
        <f>SUM(G40:G52)</f>
        <v>0</v>
      </c>
    </row>
    <row r="54" spans="1:6" ht="16.5">
      <c r="A54" s="36"/>
      <c r="B54" s="17"/>
      <c r="C54" s="17"/>
      <c r="D54" s="17"/>
      <c r="E54" s="17"/>
      <c r="F54" s="39"/>
    </row>
    <row r="55" spans="1:6" ht="16.5">
      <c r="A55" s="36"/>
      <c r="B55" s="17"/>
      <c r="C55" s="17"/>
      <c r="D55" s="17"/>
      <c r="E55" s="17"/>
      <c r="F55" s="39"/>
    </row>
    <row r="56" spans="1:2" ht="15.75">
      <c r="A56" s="3"/>
      <c r="B56" s="4"/>
    </row>
    <row r="57" spans="1:2" ht="15.75">
      <c r="A57" s="3"/>
      <c r="B57" s="4"/>
    </row>
    <row r="58" spans="1:6" ht="16.5">
      <c r="A58" s="76" t="s">
        <v>70</v>
      </c>
      <c r="B58" s="76"/>
      <c r="C58" s="17"/>
      <c r="D58" s="17"/>
      <c r="E58" s="17"/>
      <c r="F58" s="39"/>
    </row>
    <row r="59" spans="1:6" ht="17.25" thickBot="1">
      <c r="A59" s="37"/>
      <c r="B59" s="33"/>
      <c r="C59" s="33"/>
      <c r="D59" s="33"/>
      <c r="E59" s="33"/>
      <c r="F59" s="40"/>
    </row>
    <row r="60" spans="1:6" ht="40.5" customHeight="1" thickBot="1">
      <c r="A60" s="8" t="s">
        <v>9</v>
      </c>
      <c r="B60" s="9" t="s">
        <v>10</v>
      </c>
      <c r="C60" s="10" t="s">
        <v>11</v>
      </c>
      <c r="D60" s="8" t="s">
        <v>58</v>
      </c>
      <c r="E60" s="10" t="s">
        <v>59</v>
      </c>
      <c r="F60" s="11" t="s">
        <v>60</v>
      </c>
    </row>
    <row r="61" spans="1:6" ht="16.5">
      <c r="A61" s="21" t="s">
        <v>42</v>
      </c>
      <c r="B61" s="22" t="s">
        <v>18</v>
      </c>
      <c r="C61" s="23" t="s">
        <v>21</v>
      </c>
      <c r="D61" s="45"/>
      <c r="E61" s="67">
        <f>D61*0.27</f>
        <v>0</v>
      </c>
      <c r="F61" s="52">
        <f>D61+E61</f>
        <v>0</v>
      </c>
    </row>
    <row r="62" spans="1:6" ht="16.5">
      <c r="A62" s="21" t="s">
        <v>42</v>
      </c>
      <c r="B62" s="22" t="s">
        <v>18</v>
      </c>
      <c r="C62" s="23" t="s">
        <v>21</v>
      </c>
      <c r="D62" s="45"/>
      <c r="E62" s="67">
        <f aca="true" t="shared" si="5" ref="E62:E73">D62*0.27</f>
        <v>0</v>
      </c>
      <c r="F62" s="52">
        <f aca="true" t="shared" si="6" ref="F62:F73">D62+E62</f>
        <v>0</v>
      </c>
    </row>
    <row r="63" spans="1:6" ht="16.5">
      <c r="A63" s="21" t="s">
        <v>42</v>
      </c>
      <c r="B63" s="22" t="s">
        <v>23</v>
      </c>
      <c r="C63" s="23" t="s">
        <v>31</v>
      </c>
      <c r="D63" s="45"/>
      <c r="E63" s="67">
        <f t="shared" si="5"/>
        <v>0</v>
      </c>
      <c r="F63" s="52">
        <f t="shared" si="6"/>
        <v>0</v>
      </c>
    </row>
    <row r="64" spans="1:6" ht="16.5">
      <c r="A64" s="21" t="s">
        <v>42</v>
      </c>
      <c r="B64" s="22" t="s">
        <v>43</v>
      </c>
      <c r="C64" s="23" t="s">
        <v>31</v>
      </c>
      <c r="D64" s="45"/>
      <c r="E64" s="67">
        <f t="shared" si="5"/>
        <v>0</v>
      </c>
      <c r="F64" s="52">
        <f t="shared" si="6"/>
        <v>0</v>
      </c>
    </row>
    <row r="65" spans="1:6" ht="16.5">
      <c r="A65" s="21" t="s">
        <v>44</v>
      </c>
      <c r="B65" s="22" t="s">
        <v>45</v>
      </c>
      <c r="C65" s="23" t="s">
        <v>14</v>
      </c>
      <c r="D65" s="45"/>
      <c r="E65" s="67">
        <f t="shared" si="5"/>
        <v>0</v>
      </c>
      <c r="F65" s="52">
        <f t="shared" si="6"/>
        <v>0</v>
      </c>
    </row>
    <row r="66" spans="1:6" ht="16.5">
      <c r="A66" s="21" t="s">
        <v>44</v>
      </c>
      <c r="B66" s="22" t="s">
        <v>46</v>
      </c>
      <c r="C66" s="23" t="s">
        <v>14</v>
      </c>
      <c r="D66" s="45"/>
      <c r="E66" s="67">
        <f t="shared" si="5"/>
        <v>0</v>
      </c>
      <c r="F66" s="52">
        <f t="shared" si="6"/>
        <v>0</v>
      </c>
    </row>
    <row r="67" spans="1:6" ht="16.5">
      <c r="A67" s="21" t="s">
        <v>44</v>
      </c>
      <c r="B67" s="22" t="s">
        <v>47</v>
      </c>
      <c r="C67" s="23" t="s">
        <v>19</v>
      </c>
      <c r="D67" s="45"/>
      <c r="E67" s="67">
        <f t="shared" si="5"/>
        <v>0</v>
      </c>
      <c r="F67" s="52">
        <f t="shared" si="6"/>
        <v>0</v>
      </c>
    </row>
    <row r="68" spans="1:6" ht="16.5">
      <c r="A68" s="21" t="s">
        <v>44</v>
      </c>
      <c r="B68" s="22" t="s">
        <v>23</v>
      </c>
      <c r="C68" s="23" t="s">
        <v>19</v>
      </c>
      <c r="D68" s="45"/>
      <c r="E68" s="67">
        <f t="shared" si="5"/>
        <v>0</v>
      </c>
      <c r="F68" s="52">
        <f t="shared" si="6"/>
        <v>0</v>
      </c>
    </row>
    <row r="69" spans="1:6" ht="16.5">
      <c r="A69" s="21" t="s">
        <v>44</v>
      </c>
      <c r="B69" s="22" t="s">
        <v>23</v>
      </c>
      <c r="C69" s="23" t="s">
        <v>31</v>
      </c>
      <c r="D69" s="45"/>
      <c r="E69" s="67">
        <f t="shared" si="5"/>
        <v>0</v>
      </c>
      <c r="F69" s="52">
        <f t="shared" si="6"/>
        <v>0</v>
      </c>
    </row>
    <row r="70" spans="1:6" ht="16.5">
      <c r="A70" s="21" t="s">
        <v>15</v>
      </c>
      <c r="B70" s="22" t="s">
        <v>48</v>
      </c>
      <c r="C70" s="23" t="s">
        <v>14</v>
      </c>
      <c r="D70" s="45"/>
      <c r="E70" s="67">
        <f t="shared" si="5"/>
        <v>0</v>
      </c>
      <c r="F70" s="52">
        <f t="shared" si="6"/>
        <v>0</v>
      </c>
    </row>
    <row r="71" spans="1:6" ht="16.5">
      <c r="A71" s="21" t="s">
        <v>15</v>
      </c>
      <c r="B71" s="22" t="s">
        <v>49</v>
      </c>
      <c r="C71" s="23" t="s">
        <v>50</v>
      </c>
      <c r="D71" s="45"/>
      <c r="E71" s="67">
        <f t="shared" si="5"/>
        <v>0</v>
      </c>
      <c r="F71" s="52">
        <f t="shared" si="6"/>
        <v>0</v>
      </c>
    </row>
    <row r="72" spans="1:6" ht="16.5">
      <c r="A72" s="21" t="s">
        <v>15</v>
      </c>
      <c r="B72" s="22" t="s">
        <v>47</v>
      </c>
      <c r="C72" s="23" t="s">
        <v>19</v>
      </c>
      <c r="D72" s="45"/>
      <c r="E72" s="67">
        <f t="shared" si="5"/>
        <v>0</v>
      </c>
      <c r="F72" s="52">
        <f t="shared" si="6"/>
        <v>0</v>
      </c>
    </row>
    <row r="73" spans="1:6" ht="17.25" thickBot="1">
      <c r="A73" s="24" t="s">
        <v>22</v>
      </c>
      <c r="B73" s="25" t="s">
        <v>51</v>
      </c>
      <c r="C73" s="26" t="s">
        <v>14</v>
      </c>
      <c r="D73" s="46"/>
      <c r="E73" s="67">
        <f t="shared" si="5"/>
        <v>0</v>
      </c>
      <c r="F73" s="52">
        <f t="shared" si="6"/>
        <v>0</v>
      </c>
    </row>
    <row r="74" spans="1:6" ht="30" customHeight="1" thickBot="1">
      <c r="A74" s="41" t="s">
        <v>62</v>
      </c>
      <c r="B74" s="42"/>
      <c r="C74" s="43"/>
      <c r="D74" s="57">
        <f>SUM(D61:D73)</f>
        <v>0</v>
      </c>
      <c r="E74" s="57">
        <f>SUM(E61:E73)</f>
        <v>0</v>
      </c>
      <c r="F74" s="58">
        <f>SUM(F61:F73)</f>
        <v>0</v>
      </c>
    </row>
    <row r="75" spans="1:6" ht="16.5">
      <c r="A75" s="13"/>
      <c r="B75" s="13"/>
      <c r="C75" s="13"/>
      <c r="D75" s="13"/>
      <c r="E75" s="13"/>
      <c r="F75" s="13"/>
    </row>
    <row r="76" spans="1:6" ht="16.5">
      <c r="A76" s="36"/>
      <c r="B76" s="17"/>
      <c r="C76" s="17"/>
      <c r="D76" s="17"/>
      <c r="E76" s="17"/>
      <c r="F76" s="39"/>
    </row>
    <row r="77" spans="1:6" ht="16.5">
      <c r="A77" s="80" t="s">
        <v>71</v>
      </c>
      <c r="B77" s="80"/>
      <c r="C77" s="80"/>
      <c r="D77" s="80"/>
      <c r="E77" s="80"/>
      <c r="F77" s="80"/>
    </row>
    <row r="78" spans="1:6" ht="17.25" thickBot="1">
      <c r="A78" s="36"/>
      <c r="B78" s="17"/>
      <c r="C78" s="17"/>
      <c r="D78" s="17"/>
      <c r="E78" s="17"/>
      <c r="F78" s="39"/>
    </row>
    <row r="79" spans="1:7" ht="33.75" thickBot="1">
      <c r="A79" s="15" t="s">
        <v>9</v>
      </c>
      <c r="B79" s="16" t="s">
        <v>52</v>
      </c>
      <c r="C79" s="47" t="s">
        <v>61</v>
      </c>
      <c r="D79" s="8" t="s">
        <v>58</v>
      </c>
      <c r="E79" s="11" t="s">
        <v>8</v>
      </c>
      <c r="F79" s="10" t="s">
        <v>59</v>
      </c>
      <c r="G79" s="11" t="s">
        <v>60</v>
      </c>
    </row>
    <row r="80" spans="1:7" ht="16.5">
      <c r="A80" s="21" t="s">
        <v>42</v>
      </c>
      <c r="B80" s="28" t="s">
        <v>55</v>
      </c>
      <c r="C80" s="28">
        <v>1</v>
      </c>
      <c r="D80" s="44"/>
      <c r="E80" s="51">
        <f>D80*C80</f>
        <v>0</v>
      </c>
      <c r="F80" s="51">
        <f>E80*0.27</f>
        <v>0</v>
      </c>
      <c r="G80" s="59">
        <f>E80+F80</f>
        <v>0</v>
      </c>
    </row>
    <row r="81" spans="1:7" ht="16.5">
      <c r="A81" s="21" t="s">
        <v>42</v>
      </c>
      <c r="B81" s="28" t="s">
        <v>57</v>
      </c>
      <c r="C81" s="28">
        <v>2</v>
      </c>
      <c r="D81" s="45"/>
      <c r="E81" s="60">
        <f>D81*C81</f>
        <v>0</v>
      </c>
      <c r="F81" s="60">
        <f>E81*0.27</f>
        <v>0</v>
      </c>
      <c r="G81" s="61">
        <f>E81+F81</f>
        <v>0</v>
      </c>
    </row>
    <row r="82" spans="1:7" ht="16.5">
      <c r="A82" s="21" t="s">
        <v>44</v>
      </c>
      <c r="B82" s="28" t="s">
        <v>54</v>
      </c>
      <c r="C82" s="28">
        <v>1</v>
      </c>
      <c r="D82" s="45"/>
      <c r="E82" s="52">
        <f>D82*C82</f>
        <v>0</v>
      </c>
      <c r="F82" s="52">
        <f>E82*0.27</f>
        <v>0</v>
      </c>
      <c r="G82" s="62">
        <f>E82+F82</f>
        <v>0</v>
      </c>
    </row>
    <row r="83" spans="1:7" ht="16.5">
      <c r="A83" s="21" t="s">
        <v>44</v>
      </c>
      <c r="B83" s="28" t="s">
        <v>55</v>
      </c>
      <c r="C83" s="28">
        <v>2</v>
      </c>
      <c r="D83" s="45"/>
      <c r="E83" s="52">
        <f>D83*C83</f>
        <v>0</v>
      </c>
      <c r="F83" s="52">
        <f>E83*0.27</f>
        <v>0</v>
      </c>
      <c r="G83" s="62">
        <f>E83+F83</f>
        <v>0</v>
      </c>
    </row>
    <row r="84" spans="1:7" ht="17.25" thickBot="1">
      <c r="A84" s="24" t="s">
        <v>44</v>
      </c>
      <c r="B84" s="29" t="s">
        <v>57</v>
      </c>
      <c r="C84" s="29">
        <v>1</v>
      </c>
      <c r="D84" s="46"/>
      <c r="E84" s="54">
        <f>D84*C84</f>
        <v>0</v>
      </c>
      <c r="F84" s="54">
        <f>E84*0.27</f>
        <v>0</v>
      </c>
      <c r="G84" s="63">
        <f>E84+F84</f>
        <v>0</v>
      </c>
    </row>
    <row r="85" spans="1:7" ht="32.25" customHeight="1" thickBot="1">
      <c r="A85" s="41" t="s">
        <v>62</v>
      </c>
      <c r="B85" s="29"/>
      <c r="C85" s="29"/>
      <c r="D85" s="46"/>
      <c r="E85" s="64">
        <f>SUM(E80:E84)</f>
        <v>0</v>
      </c>
      <c r="F85" s="64">
        <f>SUM(F80:F84)</f>
        <v>0</v>
      </c>
      <c r="G85" s="65">
        <f>SUM(G80:G84)</f>
        <v>0</v>
      </c>
    </row>
    <row r="86" spans="1:2" ht="16.5" thickBot="1">
      <c r="A86" s="3"/>
      <c r="B86" s="4"/>
    </row>
    <row r="87" spans="1:7" ht="69.75" customHeight="1" thickBot="1">
      <c r="A87" s="82" t="s">
        <v>72</v>
      </c>
      <c r="B87" s="83"/>
      <c r="C87" s="83"/>
      <c r="D87" s="69"/>
      <c r="E87" s="74">
        <f>E85+D74+E53+D35</f>
        <v>0</v>
      </c>
      <c r="F87" s="74">
        <f>F85+E74+F53+E35</f>
        <v>0</v>
      </c>
      <c r="G87" s="75">
        <f>G85+F74+G53+F35</f>
        <v>0</v>
      </c>
    </row>
    <row r="88" spans="1:2" ht="15.75">
      <c r="A88" s="3"/>
      <c r="B88" s="4"/>
    </row>
    <row r="89" spans="1:2" ht="15.75">
      <c r="A89" s="3"/>
      <c r="B89" s="4"/>
    </row>
    <row r="90" spans="1:2" ht="15.75">
      <c r="A90" s="3"/>
      <c r="B90" s="4"/>
    </row>
    <row r="91" spans="1:7" ht="17.25">
      <c r="A91" s="79" t="s">
        <v>63</v>
      </c>
      <c r="B91" s="79"/>
      <c r="C91" s="79"/>
      <c r="D91" s="70"/>
      <c r="E91" s="70"/>
      <c r="F91" s="70"/>
      <c r="G91" s="70"/>
    </row>
    <row r="92" spans="1:7" ht="17.25">
      <c r="A92" s="78"/>
      <c r="B92" s="78"/>
      <c r="C92" s="78"/>
      <c r="D92" s="70"/>
      <c r="E92" s="70"/>
      <c r="F92" s="70"/>
      <c r="G92" s="70"/>
    </row>
    <row r="93" spans="1:7" ht="17.25">
      <c r="A93" s="71"/>
      <c r="B93" s="72"/>
      <c r="C93" s="70"/>
      <c r="D93" s="73"/>
      <c r="E93" s="73" t="s">
        <v>66</v>
      </c>
      <c r="F93" s="73"/>
      <c r="G93" s="70"/>
    </row>
    <row r="94" spans="1:7" ht="17.25">
      <c r="A94" s="71" t="s">
        <v>64</v>
      </c>
      <c r="B94" s="72"/>
      <c r="C94" s="70"/>
      <c r="D94" s="73"/>
      <c r="E94" s="73" t="s">
        <v>65</v>
      </c>
      <c r="F94" s="73"/>
      <c r="G94" s="70"/>
    </row>
    <row r="95" spans="1:7" ht="17.25">
      <c r="A95" s="71"/>
      <c r="B95" s="72"/>
      <c r="C95" s="70"/>
      <c r="D95" s="70"/>
      <c r="E95" s="70"/>
      <c r="F95" s="70"/>
      <c r="G95" s="70"/>
    </row>
    <row r="96" spans="1:7" ht="17.25">
      <c r="A96" s="71"/>
      <c r="B96" s="72"/>
      <c r="C96" s="70"/>
      <c r="D96" s="70"/>
      <c r="E96" s="70"/>
      <c r="F96" s="70"/>
      <c r="G96" s="70"/>
    </row>
    <row r="97" spans="1:2" ht="15.75">
      <c r="A97" s="3"/>
      <c r="B97" s="4"/>
    </row>
    <row r="98" spans="1:2" ht="15.75">
      <c r="A98" s="3"/>
      <c r="B98" s="4"/>
    </row>
    <row r="99" spans="1:2" ht="15.75">
      <c r="A99" s="3"/>
      <c r="B99" s="4"/>
    </row>
    <row r="100" spans="1:2" ht="15.75">
      <c r="A100" s="3"/>
      <c r="B100" s="4"/>
    </row>
    <row r="101" spans="1:2" ht="15.75">
      <c r="A101" s="3"/>
      <c r="B101" s="4"/>
    </row>
    <row r="102" spans="1:2" ht="15.75">
      <c r="A102" s="3"/>
      <c r="B102" s="4"/>
    </row>
    <row r="103" spans="1:2" ht="15.75">
      <c r="A103" s="3"/>
      <c r="B103" s="4"/>
    </row>
    <row r="104" spans="1:2" ht="15.75">
      <c r="A104" s="3"/>
      <c r="B104" s="4"/>
    </row>
    <row r="105" spans="1:2" ht="15.75">
      <c r="A105" s="3"/>
      <c r="B105" s="4"/>
    </row>
    <row r="106" spans="1:2" ht="15.75">
      <c r="A106" s="3"/>
      <c r="B106" s="4"/>
    </row>
    <row r="107" spans="1:2" ht="15.75">
      <c r="A107" s="3"/>
      <c r="B107" s="4"/>
    </row>
    <row r="108" spans="1:2" ht="15.75">
      <c r="A108" s="3"/>
      <c r="B108" s="4"/>
    </row>
    <row r="109" spans="1:2" ht="15.75">
      <c r="A109" s="3"/>
      <c r="B109" s="4"/>
    </row>
    <row r="110" spans="1:2" ht="15.75">
      <c r="A110" s="3"/>
      <c r="B110" s="4"/>
    </row>
    <row r="111" spans="1:2" ht="15.75">
      <c r="A111" s="3"/>
      <c r="B111" s="4"/>
    </row>
    <row r="112" spans="1:2" ht="15.75">
      <c r="A112" s="3"/>
      <c r="B112" s="4"/>
    </row>
    <row r="113" spans="1:2" ht="15.75">
      <c r="A113" s="3"/>
      <c r="B113" s="4"/>
    </row>
    <row r="114" spans="1:2" ht="15.75">
      <c r="A114" s="3"/>
      <c r="B114" s="4"/>
    </row>
    <row r="115" spans="1:2" ht="15.75">
      <c r="A115" s="3"/>
      <c r="B115" s="4"/>
    </row>
    <row r="116" spans="1:2" ht="15.75">
      <c r="A116" s="3"/>
      <c r="B116" s="4"/>
    </row>
    <row r="117" spans="1:2" ht="15.75">
      <c r="A117" s="3"/>
      <c r="B117" s="4"/>
    </row>
    <row r="118" spans="1:2" ht="15.75">
      <c r="A118" s="3"/>
      <c r="B118" s="4"/>
    </row>
    <row r="119" spans="1:2" ht="15.75">
      <c r="A119" s="3"/>
      <c r="B119" s="4"/>
    </row>
    <row r="120" spans="1:2" ht="15.75">
      <c r="A120" s="3"/>
      <c r="B120" s="4"/>
    </row>
    <row r="121" spans="1:2" ht="15.75">
      <c r="A121" s="3"/>
      <c r="B121" s="4"/>
    </row>
    <row r="122" spans="1:2" ht="15.75">
      <c r="A122" s="3"/>
      <c r="B122" s="4"/>
    </row>
    <row r="123" spans="1:2" ht="15.75">
      <c r="A123" s="3"/>
      <c r="B123" s="4"/>
    </row>
    <row r="124" spans="1:2" ht="15.75">
      <c r="A124" s="3"/>
      <c r="B124" s="4"/>
    </row>
    <row r="125" spans="1:2" ht="15.75">
      <c r="A125" s="3"/>
      <c r="B125" s="4"/>
    </row>
    <row r="126" spans="1:2" ht="15.75">
      <c r="A126" s="3"/>
      <c r="B126" s="4"/>
    </row>
    <row r="127" spans="1:2" ht="15.75">
      <c r="A127" s="3"/>
      <c r="B127" s="4"/>
    </row>
    <row r="128" spans="1:2" ht="15.75">
      <c r="A128" s="3"/>
      <c r="B128" s="4"/>
    </row>
    <row r="129" spans="1:2" ht="15.75">
      <c r="A129" s="3"/>
      <c r="B129" s="4"/>
    </row>
    <row r="130" spans="1:2" ht="15.75">
      <c r="A130" s="3"/>
      <c r="B130" s="4"/>
    </row>
    <row r="131" spans="1:2" ht="15.75">
      <c r="A131" s="3"/>
      <c r="B131" s="4"/>
    </row>
    <row r="132" spans="1:2" ht="15.75">
      <c r="A132" s="3"/>
      <c r="B132" s="4"/>
    </row>
    <row r="133" spans="1:2" ht="15.75">
      <c r="A133" s="3"/>
      <c r="B133" s="4"/>
    </row>
    <row r="134" spans="1:2" ht="15.75">
      <c r="A134" s="3"/>
      <c r="B134" s="4"/>
    </row>
    <row r="135" spans="1:2" ht="15.75">
      <c r="A135" s="3"/>
      <c r="B135" s="4"/>
    </row>
    <row r="136" spans="1:2" ht="15.75">
      <c r="A136" s="3"/>
      <c r="B136" s="4"/>
    </row>
    <row r="137" spans="1:2" ht="15.75">
      <c r="A137" s="3"/>
      <c r="B137" s="4"/>
    </row>
    <row r="138" spans="1:2" ht="15.75">
      <c r="A138" s="3"/>
      <c r="B138" s="4"/>
    </row>
    <row r="139" spans="1:2" ht="15.75">
      <c r="A139" s="3"/>
      <c r="B139" s="4"/>
    </row>
    <row r="140" spans="1:2" ht="15.75">
      <c r="A140" s="3"/>
      <c r="B140" s="4"/>
    </row>
    <row r="141" spans="1:2" ht="15.75">
      <c r="A141" s="3"/>
      <c r="B141" s="4"/>
    </row>
    <row r="142" spans="1:2" ht="15.75">
      <c r="A142" s="3"/>
      <c r="B142" s="4"/>
    </row>
    <row r="143" spans="1:2" ht="15.75">
      <c r="A143" s="3"/>
      <c r="B143" s="4"/>
    </row>
    <row r="144" spans="1:2" ht="15.75">
      <c r="A144" s="3"/>
      <c r="B144" s="4"/>
    </row>
    <row r="145" spans="1:2" ht="15.75">
      <c r="A145" s="3"/>
      <c r="B145" s="4"/>
    </row>
    <row r="146" spans="1:2" ht="15.75">
      <c r="A146" s="3"/>
      <c r="B146" s="4"/>
    </row>
    <row r="147" spans="1:2" ht="15.75">
      <c r="A147" s="3"/>
      <c r="B147" s="4"/>
    </row>
    <row r="148" spans="1:2" ht="15.75">
      <c r="A148" s="3"/>
      <c r="B148" s="4"/>
    </row>
    <row r="149" spans="1:2" ht="15.75">
      <c r="A149" s="3"/>
      <c r="B149" s="4"/>
    </row>
    <row r="150" spans="1:2" ht="15.75">
      <c r="A150" s="3"/>
      <c r="B150" s="4"/>
    </row>
    <row r="151" spans="1:2" ht="15.75">
      <c r="A151" s="3"/>
      <c r="B151" s="4"/>
    </row>
    <row r="152" spans="1:2" ht="15.75">
      <c r="A152" s="3"/>
      <c r="B152" s="4"/>
    </row>
    <row r="153" spans="1:2" ht="15.75">
      <c r="A153" s="3"/>
      <c r="B153" s="4"/>
    </row>
    <row r="154" spans="1:2" ht="15.75">
      <c r="A154" s="3"/>
      <c r="B154" s="4"/>
    </row>
    <row r="155" spans="1:2" ht="15.75">
      <c r="A155" s="3"/>
      <c r="B155" s="4"/>
    </row>
    <row r="156" spans="1:2" ht="15.75">
      <c r="A156" s="3"/>
      <c r="B156" s="4"/>
    </row>
    <row r="157" spans="1:2" ht="15.75">
      <c r="A157" s="3"/>
      <c r="B157" s="4"/>
    </row>
    <row r="158" spans="1:2" ht="15.75">
      <c r="A158" s="3"/>
      <c r="B158" s="4"/>
    </row>
    <row r="159" spans="1:2" ht="15.75">
      <c r="A159" s="3"/>
      <c r="B159" s="4"/>
    </row>
    <row r="160" spans="1:2" ht="15.75">
      <c r="A160" s="3"/>
      <c r="B160" s="4"/>
    </row>
    <row r="161" spans="1:2" ht="15.75">
      <c r="A161" s="3"/>
      <c r="B161" s="4"/>
    </row>
    <row r="162" spans="1:2" ht="15.75">
      <c r="A162" s="3"/>
      <c r="B162" s="4"/>
    </row>
    <row r="163" spans="1:2" ht="15.75">
      <c r="A163" s="3"/>
      <c r="B163" s="4"/>
    </row>
    <row r="164" spans="1:2" ht="15.75">
      <c r="A164" s="3"/>
      <c r="B164" s="4"/>
    </row>
    <row r="165" spans="1:2" ht="15.75">
      <c r="A165" s="3"/>
      <c r="B165" s="4"/>
    </row>
    <row r="166" spans="1:2" ht="15.75">
      <c r="A166" s="3"/>
      <c r="B166" s="4"/>
    </row>
    <row r="167" spans="1:2" ht="15.75">
      <c r="A167" s="3"/>
      <c r="B167" s="4"/>
    </row>
    <row r="168" spans="1:2" ht="15.75">
      <c r="A168" s="3"/>
      <c r="B168" s="4"/>
    </row>
    <row r="169" spans="1:2" ht="15.75">
      <c r="A169" s="3"/>
      <c r="B169" s="4"/>
    </row>
    <row r="170" spans="1:2" ht="15.75">
      <c r="A170" s="3"/>
      <c r="B170" s="4"/>
    </row>
    <row r="171" spans="1:2" ht="15.75">
      <c r="A171" s="3"/>
      <c r="B171" s="4"/>
    </row>
    <row r="172" spans="1:2" ht="15.75">
      <c r="A172" s="3"/>
      <c r="B172" s="4"/>
    </row>
    <row r="173" spans="1:2" ht="15.75">
      <c r="A173" s="3"/>
      <c r="B173" s="4"/>
    </row>
    <row r="174" spans="1:2" ht="15.75">
      <c r="A174" s="3"/>
      <c r="B174" s="4"/>
    </row>
    <row r="175" spans="1:2" ht="15.75">
      <c r="A175" s="3"/>
      <c r="B175" s="4"/>
    </row>
    <row r="176" spans="1:2" ht="15.75">
      <c r="A176" s="3"/>
      <c r="B176" s="4"/>
    </row>
    <row r="177" spans="1:2" ht="15.75">
      <c r="A177" s="3"/>
      <c r="B177" s="4"/>
    </row>
    <row r="178" spans="1:2" ht="15.75">
      <c r="A178" s="3"/>
      <c r="B178" s="4"/>
    </row>
    <row r="179" spans="1:2" ht="15.75">
      <c r="A179" s="3"/>
      <c r="B179" s="4"/>
    </row>
    <row r="180" spans="1:2" ht="15.75">
      <c r="A180" s="3"/>
      <c r="B180" s="4"/>
    </row>
    <row r="181" spans="1:2" ht="15.75">
      <c r="A181" s="3"/>
      <c r="B181" s="4"/>
    </row>
    <row r="182" spans="1:2" ht="15.75">
      <c r="A182" s="3"/>
      <c r="B182" s="4"/>
    </row>
    <row r="183" spans="1:2" ht="15.75">
      <c r="A183" s="3"/>
      <c r="B183" s="4"/>
    </row>
    <row r="184" spans="1:2" ht="15.75">
      <c r="A184" s="3"/>
      <c r="B184" s="4"/>
    </row>
    <row r="185" spans="1:2" ht="15.75">
      <c r="A185" s="3"/>
      <c r="B185" s="4"/>
    </row>
  </sheetData>
  <sheetProtection/>
  <mergeCells count="6">
    <mergeCell ref="A91:C91"/>
    <mergeCell ref="A77:F77"/>
    <mergeCell ref="A1:G1"/>
    <mergeCell ref="A87:C87"/>
    <mergeCell ref="A9:F9"/>
    <mergeCell ref="A37:F3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6" r:id="rId1"/>
  <headerFooter>
    <oddHeader>&amp;R4. számú melléklet</oddHeader>
  </headerFooter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Viszpc23</cp:lastModifiedBy>
  <cp:lastPrinted>2019-02-07T14:18:18Z</cp:lastPrinted>
  <dcterms:created xsi:type="dcterms:W3CDTF">2008-12-05T09:14:51Z</dcterms:created>
  <dcterms:modified xsi:type="dcterms:W3CDTF">2019-02-11T13:33:29Z</dcterms:modified>
  <cp:category/>
  <cp:version/>
  <cp:contentType/>
  <cp:contentStatus/>
</cp:coreProperties>
</file>