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. számú részajánlati kör" sheetId="1" r:id="rId1"/>
    <sheet name="2. számú részajánlati kör" sheetId="2" r:id="rId2"/>
    <sheet name="3. számú részajánlati kör" sheetId="3" r:id="rId3"/>
  </sheets>
  <definedNames>
    <definedName name="_xlnm.Print_Titles" localSheetId="0">'1. számú részajánlati kör'!$12:$13</definedName>
    <definedName name="_xlnm.Print_Area" localSheetId="0">'1. számú részajánlati kör'!$A$1:$O$92</definedName>
    <definedName name="_xlnm.Print_Area" localSheetId="2">'3. számú részajánlati kör'!$A$1:$J$26</definedName>
  </definedNames>
  <calcPr fullCalcOnLoad="1"/>
</workbook>
</file>

<file path=xl/sharedStrings.xml><?xml version="1.0" encoding="utf-8"?>
<sst xmlns="http://schemas.openxmlformats.org/spreadsheetml/2006/main" count="238" uniqueCount="190">
  <si>
    <t>Megnevezés</t>
  </si>
  <si>
    <t>Hunyadi</t>
  </si>
  <si>
    <t>Széchenyi</t>
  </si>
  <si>
    <t>Bóbita</t>
  </si>
  <si>
    <t>Óvoda</t>
  </si>
  <si>
    <t>Össz db</t>
  </si>
  <si>
    <t xml:space="preserve">Nettó egységár </t>
  </si>
  <si>
    <t>Általános Iskola</t>
  </si>
  <si>
    <t>Tündérkert</t>
  </si>
  <si>
    <t>Nettó ajánlati érték</t>
  </si>
  <si>
    <t>Mindösszesen nettó ajánlati érték: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</si>
  <si>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</si>
  <si>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</si>
  <si>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</si>
  <si>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</si>
  <si>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Ajánlattevő hivatalos e-mail címe: </t>
  </si>
  <si>
    <t xml:space="preserve">Kapcsolattartó személy neve, beosztása: </t>
  </si>
  <si>
    <t xml:space="preserve">Kapcsolattartó személy elérhetősége: </t>
  </si>
  <si>
    <t>……………………………………………………………………………</t>
  </si>
  <si>
    <t>cégszerű aláírás</t>
  </si>
  <si>
    <t>Kelt:……………………………………</t>
  </si>
  <si>
    <t>ételminta tároló tasak</t>
  </si>
  <si>
    <t>zöldségpucoló kés (teljes hossz:19cm, zöld nyél)</t>
  </si>
  <si>
    <t>Szivár-vány</t>
  </si>
  <si>
    <t>fakanál 80 cm-es, kerekfejű</t>
  </si>
  <si>
    <t xml:space="preserve">zöldséghámozó </t>
  </si>
  <si>
    <t>fakanál 100 cm-es, kerekfejű</t>
  </si>
  <si>
    <t>rm. evőkanál</t>
  </si>
  <si>
    <t>műanyag keverőtál 5 literes (jelzéssel ellátva)*</t>
  </si>
  <si>
    <t>műanyag keverőtál 10 literes  (jelzéssel ellátva)*</t>
  </si>
  <si>
    <t>Ssz.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</si>
  <si>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</si>
  <si>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</si>
  <si>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</si>
  <si>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</si>
  <si>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</si>
  <si>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</si>
  <si>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</si>
  <si>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</si>
  <si>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</si>
  <si>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12.</t>
  </si>
  <si>
    <t>13.</t>
  </si>
  <si>
    <t>28.</t>
  </si>
  <si>
    <t>29.</t>
  </si>
  <si>
    <t>30.</t>
  </si>
  <si>
    <t>33.</t>
  </si>
  <si>
    <t>40.</t>
  </si>
  <si>
    <t>42.</t>
  </si>
  <si>
    <t>45.</t>
  </si>
  <si>
    <t xml:space="preserve">Eötvös </t>
  </si>
  <si>
    <t>Központi</t>
  </si>
  <si>
    <t xml:space="preserve">Ezüsthíd </t>
  </si>
  <si>
    <t>Napsugár</t>
  </si>
  <si>
    <t>Mennyiség db</t>
  </si>
  <si>
    <t>rm. evővilla</t>
  </si>
  <si>
    <t>rm. tojásszeletelő erős</t>
  </si>
  <si>
    <t>rm. desszert kanál</t>
  </si>
  <si>
    <t>rm. evőkés</t>
  </si>
  <si>
    <t>rm. desszert villa</t>
  </si>
  <si>
    <t>rm. desszert kés</t>
  </si>
  <si>
    <t>üveg vizes pohár 2,5 dl-es hőálló</t>
  </si>
  <si>
    <t>kenyérvágó kés (penge hossza: 26 cm) fehér nyéllel</t>
  </si>
  <si>
    <t>Méret mm-ben
(magaság/szélesség/mélység)</t>
  </si>
  <si>
    <t>4.</t>
  </si>
  <si>
    <t>11.</t>
  </si>
  <si>
    <t>15.</t>
  </si>
  <si>
    <t>19.</t>
  </si>
  <si>
    <t>20.</t>
  </si>
  <si>
    <t>21.</t>
  </si>
  <si>
    <t>32.</t>
  </si>
  <si>
    <t>34.</t>
  </si>
  <si>
    <t>35.</t>
  </si>
  <si>
    <t>36.</t>
  </si>
  <si>
    <t>43.</t>
  </si>
  <si>
    <t>49.</t>
  </si>
  <si>
    <t>50.</t>
  </si>
  <si>
    <t>52.</t>
  </si>
  <si>
    <t>53.</t>
  </si>
  <si>
    <t>54.</t>
  </si>
  <si>
    <t>56.</t>
  </si>
  <si>
    <t>57.</t>
  </si>
  <si>
    <t>58.</t>
  </si>
  <si>
    <t>61.</t>
  </si>
  <si>
    <t>62.</t>
  </si>
  <si>
    <t>65.</t>
  </si>
  <si>
    <t>66.</t>
  </si>
  <si>
    <t>A *-gal megjelölt eszközöknél az élelmiszerrel rendeltetésszerűen érintkezésbe kerülő anyagokról és tárgyakról szóló 1935/2004/EK. rendelet előírása alapján megfelelő jelölés vagy azonosítás szükséges a nyomonkövetés érdekében.</t>
  </si>
  <si>
    <t>1. számú részajánlati kör: Konyhai eszközök szállítása</t>
  </si>
  <si>
    <t>Szederinda</t>
  </si>
  <si>
    <t>műanyag vágódeszka rögzítő füllel barna színű 50x30x2cm</t>
  </si>
  <si>
    <t>műanyag vágódeszka rögzítő füllel piros színű 50x30x2cm</t>
  </si>
  <si>
    <t>műanyag vágódeszka rögzítő füllel zöld színű 50x30x2cm</t>
  </si>
  <si>
    <t>rm. 4 oldalú reszelő</t>
  </si>
  <si>
    <t>rm. fokhagymanyomó</t>
  </si>
  <si>
    <t>rm. szűrő üsthöz 50 cm füles</t>
  </si>
  <si>
    <t>rm. kézi habverő 50 cm 10 szálas</t>
  </si>
  <si>
    <t>műanyag vágódeszka rögzítő füllel fehér színű 50x30x2cm</t>
  </si>
  <si>
    <t>rm acél zsámoly (étellehúzó zsámoly)</t>
  </si>
  <si>
    <t>rm. spicc kanál 40cm-es nyéllel</t>
  </si>
  <si>
    <t>teflon palacsinta sütő átm. 24 cm</t>
  </si>
  <si>
    <t>porcelán adagtál gulyástál/leveses tálka Ø 18,5 cm</t>
  </si>
  <si>
    <t>14.</t>
  </si>
  <si>
    <t>16.</t>
  </si>
  <si>
    <t>18.</t>
  </si>
  <si>
    <t>22.</t>
  </si>
  <si>
    <t>23.</t>
  </si>
  <si>
    <t>24.</t>
  </si>
  <si>
    <t>25.</t>
  </si>
  <si>
    <t>26.</t>
  </si>
  <si>
    <t>37.</t>
  </si>
  <si>
    <t>38.</t>
  </si>
  <si>
    <t>39.</t>
  </si>
  <si>
    <t>41.</t>
  </si>
  <si>
    <t>44.</t>
  </si>
  <si>
    <t>46.</t>
  </si>
  <si>
    <t>47.</t>
  </si>
  <si>
    <t>51.</t>
  </si>
  <si>
    <t>55.</t>
  </si>
  <si>
    <t>59.</t>
  </si>
  <si>
    <t>60.</t>
  </si>
  <si>
    <t>63.</t>
  </si>
  <si>
    <t>64.</t>
  </si>
  <si>
    <t>67.</t>
  </si>
  <si>
    <t>műanyag dézsa (25 cm magas, 50 cm széles) 30 l-es (jelzéssel ellátva)*</t>
  </si>
  <si>
    <t>műanyag vödör tetővel 10 l-es  (jelzéssel ellátva)*</t>
  </si>
  <si>
    <t>műanyag evőeszköz tároló kosár (egyterű, téglalap alakú, oldast rácsos kosár) 30x15x16 cm (jelzéssel ellátva)*</t>
  </si>
  <si>
    <t>rm. burgonyatörő 64 cm, CNS</t>
  </si>
  <si>
    <t>rm. burgonyanyomó háztartási</t>
  </si>
  <si>
    <t>üveg pohár 2 dl-es</t>
  </si>
  <si>
    <t>rm. fazék 70 l-es fedő nélkül 45 cm átmérő</t>
  </si>
  <si>
    <t>műanyag keverőtál 1 literes fehér  (jelzéssel ellátva)*</t>
  </si>
  <si>
    <t>rm. merőkanál 1 literes</t>
  </si>
  <si>
    <t>rm. 4 polcos tároló állvány, perforált polcokkal, szegéllyel</t>
  </si>
  <si>
    <t>rm. munkaasztal alsó polccal (1 fiókkal)</t>
  </si>
  <si>
    <t xml:space="preserve">műanyag kerek tál (átm 40 cm, mag. 17 cm) piros  (jelzéssel ellátva)* </t>
  </si>
  <si>
    <t>műanyag keverőtál 8 literes  (jelzéssel ellátva)*</t>
  </si>
  <si>
    <t>jénai tál 4 l-es</t>
  </si>
  <si>
    <t xml:space="preserve">kenyérvágó kés (penge hossza: 20 cm) </t>
  </si>
  <si>
    <t xml:space="preserve">rm. univerzális csipesz 40 cm </t>
  </si>
  <si>
    <t>rm. zöldséghámozó</t>
  </si>
  <si>
    <t xml:space="preserve">porcelán adagtál főzelékes  Ø 21 cm </t>
  </si>
  <si>
    <t>szakácskés 21 cm penge, piros nyéllel</t>
  </si>
  <si>
    <t>szakácskés 25 cm penge, piros nyéllel</t>
  </si>
  <si>
    <t>hámozókés 10 cm zöld nyéllel</t>
  </si>
  <si>
    <t>Napsugár bölcsőde</t>
  </si>
  <si>
    <t>rm. nyeles lábas 1,5 l-es</t>
  </si>
  <si>
    <t>KF-605 húsörlő segédgép 140 kg/óra kapacitás</t>
  </si>
  <si>
    <t>Bölcsőde</t>
  </si>
  <si>
    <t>rm. tároló szekrény</t>
  </si>
  <si>
    <t>Liebherr FKv 5440 hűtőgép 544 l-es fagy. nélküli</t>
  </si>
  <si>
    <r>
      <t>Tárgy:</t>
    </r>
    <r>
      <rPr>
        <sz val="12"/>
        <color indexed="8"/>
        <rFont val="Times New Roman"/>
        <family val="1"/>
      </rPr>
      <t xml:space="preserve"> „Különféle konyhai eszközök, gépek, berendezések, rozsdamentes konyhai bútorok szállítása 2020.”</t>
    </r>
  </si>
  <si>
    <t>rm. merőkanál  fül nélkül 25 cm</t>
  </si>
  <si>
    <t>rm. teaszűrő Ø 20cm</t>
  </si>
  <si>
    <t>rm. kézi habverő 30 cm, 12 szálas háztartási</t>
  </si>
  <si>
    <t>MA-750 egyetemes konyhagéphez való tömőhenger 5 cm</t>
  </si>
  <si>
    <t>2. számú részajánlati kör: Nagykonyhai gépek, berendezések, tartozékok szállítása</t>
  </si>
  <si>
    <t>3. számú részajánlati kör: Rozsdamentes konyhai bútorok szállítása</t>
  </si>
  <si>
    <t>17.</t>
  </si>
  <si>
    <t>27.</t>
  </si>
  <si>
    <t>31.</t>
  </si>
  <si>
    <t>48.</t>
  </si>
  <si>
    <t>800x2000x800</t>
  </si>
  <si>
    <t>1600x1400x400</t>
  </si>
  <si>
    <t>800x1200x400</t>
  </si>
  <si>
    <t xml:space="preserve">rm. tálalóasztal </t>
  </si>
  <si>
    <t>1800x1000x500</t>
  </si>
  <si>
    <t xml:space="preserve">rm. tároló szekrény </t>
  </si>
  <si>
    <t>1900x1200x800</t>
  </si>
  <si>
    <t>konyha kés, 21 cm-es penge sárga nyéllel</t>
  </si>
  <si>
    <t>szakács kés, 21 cm-es penge zöld nyéllel</t>
  </si>
  <si>
    <t>KG-501 típusú burgonyakoptató</t>
  </si>
  <si>
    <t xml:space="preserve">porcelán süteményes tányér   Ø 19cm </t>
  </si>
  <si>
    <t>68.</t>
  </si>
  <si>
    <t>69.</t>
  </si>
  <si>
    <t>rm. leveses tál fedővel 26cm 4 liter</t>
  </si>
  <si>
    <t>késélező, kézi</t>
  </si>
  <si>
    <t>GN 1/1 edény 200 mm (32,5x53x20 cm)</t>
  </si>
  <si>
    <t>GN 1/1 tepsi fedő (32,5x53 cm)</t>
  </si>
  <si>
    <t>rm fritukanál  47x14 cm</t>
  </si>
  <si>
    <t>rm. vágódeszkatartó 6 vágólaphoz 30x27x27 cm</t>
  </si>
  <si>
    <t>műanyag ruhakosár 70x50 cm (jelzéssel ellátva)*</t>
  </si>
  <si>
    <t>tálca MD pp43x30 cm fehér</t>
  </si>
  <si>
    <t>tálca MD pp46x36 cm fehér</t>
  </si>
  <si>
    <t>műanyag tálca 43x28 cm</t>
  </si>
  <si>
    <t>műanyag tálca 53x32,5 cm fehér</t>
  </si>
  <si>
    <t>műanyag felszolgáló tálca téglalap alakú 59x41 cm</t>
  </si>
  <si>
    <t>műanyag háromszög alakú tálca 47x35 cm</t>
  </si>
  <si>
    <t xml:space="preserve">műanyag uzsonnás doboz tetővel 60x40x17cm  28 l (jelzéssel ellátva)* </t>
  </si>
  <si>
    <t>műanyag vágólap 30x20x1 cm</t>
  </si>
  <si>
    <t>500x500x500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</si>
</sst>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  <numFmt numFmtId="169" formatCode="#,##0\ &quot;Ft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Fill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46" fillId="0" borderId="14" xfId="0" applyFont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justify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4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2" fillId="33" borderId="19" xfId="0" applyFont="1" applyFill="1" applyBorder="1" applyAlignment="1">
      <alignment horizontal="left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5" fillId="0" borderId="2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2" fillId="33" borderId="23" xfId="0" applyFont="1" applyFill="1" applyBorder="1" applyAlignment="1">
      <alignment vertical="center" wrapText="1"/>
    </xf>
    <xf numFmtId="0" fontId="46" fillId="33" borderId="24" xfId="0" applyFont="1" applyFill="1" applyBorder="1" applyAlignment="1">
      <alignment horizontal="center" vertical="center" wrapText="1"/>
    </xf>
    <xf numFmtId="164" fontId="45" fillId="0" borderId="25" xfId="0" applyNumberFormat="1" applyFont="1" applyFill="1" applyBorder="1" applyAlignment="1">
      <alignment vertical="center"/>
    </xf>
    <xf numFmtId="164" fontId="45" fillId="0" borderId="15" xfId="0" applyNumberFormat="1" applyFont="1" applyFill="1" applyBorder="1" applyAlignment="1">
      <alignment vertical="center"/>
    </xf>
    <xf numFmtId="164" fontId="45" fillId="0" borderId="22" xfId="0" applyNumberFormat="1" applyFont="1" applyFill="1" applyBorder="1" applyAlignment="1">
      <alignment vertical="center"/>
    </xf>
    <xf numFmtId="164" fontId="45" fillId="0" borderId="26" xfId="0" applyNumberFormat="1" applyFont="1" applyFill="1" applyBorder="1" applyAlignment="1">
      <alignment vertical="center"/>
    </xf>
    <xf numFmtId="164" fontId="45" fillId="0" borderId="27" xfId="0" applyNumberFormat="1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164" fontId="45" fillId="0" borderId="28" xfId="0" applyNumberFormat="1" applyFont="1" applyFill="1" applyBorder="1" applyAlignment="1">
      <alignment vertical="center"/>
    </xf>
    <xf numFmtId="0" fontId="46" fillId="0" borderId="0" xfId="0" applyFont="1" applyAlignment="1">
      <alignment horizontal="justify"/>
    </xf>
    <xf numFmtId="0" fontId="53" fillId="33" borderId="0" xfId="0" applyFont="1" applyFill="1" applyAlignment="1">
      <alignment horizontal="center"/>
    </xf>
    <xf numFmtId="0" fontId="2" fillId="33" borderId="22" xfId="0" applyFont="1" applyFill="1" applyBorder="1" applyAlignment="1">
      <alignment vertical="center" wrapText="1"/>
    </xf>
    <xf numFmtId="0" fontId="45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justify"/>
    </xf>
    <xf numFmtId="0" fontId="53" fillId="33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/>
    </xf>
    <xf numFmtId="0" fontId="45" fillId="33" borderId="0" xfId="0" applyFont="1" applyFill="1" applyBorder="1" applyAlignment="1">
      <alignment horizontal="justify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164" fontId="2" fillId="33" borderId="26" xfId="0" applyNumberFormat="1" applyFont="1" applyFill="1" applyBorder="1" applyAlignment="1">
      <alignment vertical="center"/>
    </xf>
    <xf numFmtId="0" fontId="45" fillId="33" borderId="29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64" fontId="45" fillId="0" borderId="16" xfId="0" applyNumberFormat="1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 wrapText="1"/>
    </xf>
    <xf numFmtId="0" fontId="46" fillId="0" borderId="33" xfId="0" applyFont="1" applyBorder="1" applyAlignment="1">
      <alignment/>
    </xf>
    <xf numFmtId="164" fontId="45" fillId="0" borderId="34" xfId="0" applyNumberFormat="1" applyFont="1" applyFill="1" applyBorder="1" applyAlignment="1">
      <alignment vertical="center"/>
    </xf>
    <xf numFmtId="0" fontId="0" fillId="0" borderId="33" xfId="0" applyFont="1" applyBorder="1" applyAlignment="1">
      <alignment/>
    </xf>
    <xf numFmtId="0" fontId="46" fillId="0" borderId="35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50" fillId="33" borderId="19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wrapText="1"/>
    </xf>
    <xf numFmtId="0" fontId="45" fillId="0" borderId="36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0" fontId="45" fillId="33" borderId="38" xfId="0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46" fillId="33" borderId="39" xfId="0" applyFont="1" applyFill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5" fillId="33" borderId="38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33" borderId="39" xfId="0" applyFont="1" applyFill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center" vertical="center" wrapText="1"/>
    </xf>
    <xf numFmtId="169" fontId="47" fillId="33" borderId="42" xfId="0" applyNumberFormat="1" applyFont="1" applyFill="1" applyBorder="1" applyAlignment="1">
      <alignment/>
    </xf>
    <xf numFmtId="169" fontId="47" fillId="33" borderId="43" xfId="0" applyNumberFormat="1" applyFont="1" applyFill="1" applyBorder="1" applyAlignment="1">
      <alignment vertical="center"/>
    </xf>
    <xf numFmtId="169" fontId="47" fillId="0" borderId="42" xfId="0" applyNumberFormat="1" applyFont="1" applyBorder="1" applyAlignment="1">
      <alignment/>
    </xf>
    <xf numFmtId="0" fontId="50" fillId="33" borderId="32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47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50" xfId="0" applyFont="1" applyBorder="1" applyAlignment="1">
      <alignment horizontal="left"/>
    </xf>
    <xf numFmtId="0" fontId="46" fillId="33" borderId="47" xfId="0" applyFont="1" applyFill="1" applyBorder="1" applyAlignment="1">
      <alignment horizontal="center" vertical="center" wrapText="1"/>
    </xf>
    <xf numFmtId="0" fontId="46" fillId="33" borderId="39" xfId="0" applyFont="1" applyFill="1" applyBorder="1" applyAlignment="1">
      <alignment horizontal="center" vertical="center" wrapText="1"/>
    </xf>
    <xf numFmtId="0" fontId="46" fillId="0" borderId="50" xfId="0" applyFont="1" applyBorder="1" applyAlignment="1">
      <alignment horizontal="center"/>
    </xf>
    <xf numFmtId="0" fontId="46" fillId="33" borderId="51" xfId="0" applyFont="1" applyFill="1" applyBorder="1" applyAlignment="1">
      <alignment horizontal="center" vertical="center" wrapText="1"/>
    </xf>
    <xf numFmtId="0" fontId="46" fillId="33" borderId="52" xfId="0" applyFont="1" applyFill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46" fillId="0" borderId="53" xfId="0" applyFont="1" applyFill="1" applyBorder="1" applyAlignment="1">
      <alignment horizontal="center" vertical="center" wrapText="1"/>
    </xf>
    <xf numFmtId="0" fontId="46" fillId="0" borderId="54" xfId="0" applyFont="1" applyFill="1" applyBorder="1" applyAlignment="1">
      <alignment horizontal="center" vertical="center" wrapText="1"/>
    </xf>
    <xf numFmtId="0" fontId="45" fillId="0" borderId="50" xfId="0" applyFont="1" applyBorder="1" applyAlignment="1">
      <alignment horizontal="center"/>
    </xf>
    <xf numFmtId="0" fontId="46" fillId="0" borderId="55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56" xfId="0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center" wrapText="1"/>
    </xf>
    <xf numFmtId="0" fontId="45" fillId="0" borderId="58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="80" zoomScaleNormal="80" zoomScaleSheetLayoutView="70" zoomScalePageLayoutView="0" workbookViewId="0" topLeftCell="A1">
      <pane xSplit="2" ySplit="13" topLeftCell="F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77" sqref="K77"/>
    </sheetView>
  </sheetViews>
  <sheetFormatPr defaultColWidth="9.140625" defaultRowHeight="15"/>
  <cols>
    <col min="1" max="1" width="7.140625" style="1" customWidth="1"/>
    <col min="2" max="2" width="52.140625" style="1" customWidth="1"/>
    <col min="3" max="3" width="13.00390625" style="7" customWidth="1"/>
    <col min="4" max="4" width="10.57421875" style="7" customWidth="1"/>
    <col min="5" max="5" width="11.140625" style="7" customWidth="1"/>
    <col min="6" max="6" width="10.7109375" style="7" customWidth="1"/>
    <col min="7" max="7" width="12.28125" style="7" customWidth="1"/>
    <col min="8" max="8" width="12.140625" style="7" customWidth="1"/>
    <col min="9" max="9" width="10.140625" style="7" customWidth="1"/>
    <col min="10" max="10" width="12.7109375" style="7" customWidth="1"/>
    <col min="11" max="11" width="10.7109375" style="7" customWidth="1"/>
    <col min="12" max="12" width="11.8515625" style="7" customWidth="1"/>
    <col min="13" max="13" width="8.421875" style="1" customWidth="1"/>
    <col min="14" max="14" width="17.28125" style="1" bestFit="1" customWidth="1"/>
    <col min="15" max="15" width="20.57421875" style="1" bestFit="1" customWidth="1"/>
    <col min="16" max="16" width="10.140625" style="1" bestFit="1" customWidth="1"/>
    <col min="17" max="16384" width="9.140625" style="1" customWidth="1"/>
  </cols>
  <sheetData>
    <row r="1" spans="1:16" ht="16.5">
      <c r="A1" s="138" t="s">
        <v>11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54"/>
    </row>
    <row r="2" spans="1:7" ht="20.25" customHeight="1">
      <c r="A2" s="145" t="s">
        <v>12</v>
      </c>
      <c r="B2" s="145"/>
      <c r="C2" s="145"/>
      <c r="D2" s="145"/>
      <c r="E2" s="145"/>
      <c r="F2" s="145"/>
      <c r="G2" s="145"/>
    </row>
    <row r="3" spans="1:7" ht="20.25" customHeight="1">
      <c r="A3" s="145" t="s">
        <v>13</v>
      </c>
      <c r="B3" s="145"/>
      <c r="C3" s="145"/>
      <c r="D3" s="145"/>
      <c r="E3" s="145"/>
      <c r="F3" s="145"/>
      <c r="G3" s="145"/>
    </row>
    <row r="4" spans="1:7" ht="20.25" customHeight="1">
      <c r="A4" s="43" t="s">
        <v>14</v>
      </c>
      <c r="B4" s="43"/>
      <c r="C4" s="43"/>
      <c r="D4" s="43"/>
      <c r="E4" s="43"/>
      <c r="F4" s="43"/>
      <c r="G4" s="43"/>
    </row>
    <row r="5" spans="1:8" ht="20.25" customHeight="1">
      <c r="A5" s="44" t="s">
        <v>15</v>
      </c>
      <c r="B5" s="44"/>
      <c r="C5" s="43"/>
      <c r="D5" s="43"/>
      <c r="E5" s="43"/>
      <c r="F5" s="43"/>
      <c r="G5" s="43"/>
      <c r="H5" s="21"/>
    </row>
    <row r="6" spans="1:7" ht="20.25" customHeight="1">
      <c r="A6" s="145" t="s">
        <v>16</v>
      </c>
      <c r="B6" s="145"/>
      <c r="C6" s="145"/>
      <c r="D6" s="145"/>
      <c r="E6" s="145"/>
      <c r="F6" s="145"/>
      <c r="G6" s="145"/>
    </row>
    <row r="7" spans="1:7" ht="20.25" customHeight="1">
      <c r="A7" s="145" t="s">
        <v>17</v>
      </c>
      <c r="B7" s="145"/>
      <c r="C7" s="145"/>
      <c r="D7" s="145"/>
      <c r="E7" s="145"/>
      <c r="F7" s="145"/>
      <c r="G7" s="145"/>
    </row>
    <row r="8" spans="2:7" ht="17.25">
      <c r="B8" s="5"/>
      <c r="C8" s="14"/>
      <c r="D8" s="14"/>
      <c r="E8" s="14"/>
      <c r="F8" s="14"/>
      <c r="G8" s="14"/>
    </row>
    <row r="9" spans="1:7" ht="15.75">
      <c r="A9" s="41" t="s">
        <v>150</v>
      </c>
      <c r="B9" s="41"/>
      <c r="C9" s="41"/>
      <c r="D9" s="41"/>
      <c r="E9" s="41"/>
      <c r="F9" s="41"/>
      <c r="G9" s="41"/>
    </row>
    <row r="10" spans="2:15" ht="15.75">
      <c r="B10" s="45"/>
      <c r="C10" s="46"/>
      <c r="D10" s="46"/>
      <c r="E10" s="46"/>
      <c r="F10" s="46"/>
      <c r="G10" s="46"/>
      <c r="N10" s="2"/>
      <c r="O10" s="2"/>
    </row>
    <row r="11" spans="1:15" ht="16.5" thickBot="1">
      <c r="A11" s="154" t="s">
        <v>87</v>
      </c>
      <c r="B11" s="154"/>
      <c r="C11" s="154"/>
      <c r="D11" s="154"/>
      <c r="E11" s="154"/>
      <c r="F11" s="154"/>
      <c r="G11" s="154"/>
      <c r="N11" s="157"/>
      <c r="O11" s="157"/>
    </row>
    <row r="12" spans="1:15" ht="23.25" customHeight="1">
      <c r="A12" s="143" t="s">
        <v>30</v>
      </c>
      <c r="B12" s="146" t="s">
        <v>0</v>
      </c>
      <c r="C12" s="158" t="s">
        <v>49</v>
      </c>
      <c r="D12" s="150" t="s">
        <v>7</v>
      </c>
      <c r="E12" s="151"/>
      <c r="F12" s="155" t="s">
        <v>50</v>
      </c>
      <c r="G12" s="155" t="s">
        <v>51</v>
      </c>
      <c r="H12" s="155" t="s">
        <v>52</v>
      </c>
      <c r="I12" s="139" t="s">
        <v>4</v>
      </c>
      <c r="J12" s="139"/>
      <c r="K12" s="139"/>
      <c r="L12" s="140"/>
      <c r="M12" s="141" t="s">
        <v>53</v>
      </c>
      <c r="N12" s="148" t="s">
        <v>6</v>
      </c>
      <c r="O12" s="152" t="s">
        <v>9</v>
      </c>
    </row>
    <row r="13" spans="1:15" ht="35.25" customHeight="1" thickBot="1">
      <c r="A13" s="144"/>
      <c r="B13" s="147"/>
      <c r="C13" s="159"/>
      <c r="D13" s="133" t="s">
        <v>1</v>
      </c>
      <c r="E13" s="133" t="s">
        <v>2</v>
      </c>
      <c r="F13" s="156"/>
      <c r="G13" s="156"/>
      <c r="H13" s="156"/>
      <c r="I13" s="30" t="s">
        <v>3</v>
      </c>
      <c r="J13" s="29" t="s">
        <v>8</v>
      </c>
      <c r="K13" s="29" t="s">
        <v>23</v>
      </c>
      <c r="L13" s="48" t="s">
        <v>88</v>
      </c>
      <c r="M13" s="142"/>
      <c r="N13" s="149"/>
      <c r="O13" s="153"/>
    </row>
    <row r="14" spans="1:15" ht="26.25" customHeight="1">
      <c r="A14" s="39" t="s">
        <v>31</v>
      </c>
      <c r="B14" s="83" t="s">
        <v>176</v>
      </c>
      <c r="C14" s="78">
        <v>5</v>
      </c>
      <c r="D14" s="12"/>
      <c r="E14" s="12"/>
      <c r="F14" s="33"/>
      <c r="G14" s="33"/>
      <c r="H14" s="12"/>
      <c r="I14" s="12"/>
      <c r="J14" s="12"/>
      <c r="K14" s="8"/>
      <c r="L14" s="17"/>
      <c r="M14" s="32">
        <f aca="true" t="shared" si="0" ref="M14:M78">SUM(C14:L14)</f>
        <v>5</v>
      </c>
      <c r="N14" s="51"/>
      <c r="O14" s="50">
        <f aca="true" t="shared" si="1" ref="O14:O78">M14*N14</f>
        <v>0</v>
      </c>
    </row>
    <row r="15" spans="1:15" ht="26.25" customHeight="1">
      <c r="A15" s="39" t="s">
        <v>32</v>
      </c>
      <c r="B15" s="83" t="s">
        <v>177</v>
      </c>
      <c r="C15" s="78">
        <v>5</v>
      </c>
      <c r="D15" s="12"/>
      <c r="E15" s="12"/>
      <c r="F15" s="33"/>
      <c r="G15" s="33"/>
      <c r="H15" s="12"/>
      <c r="I15" s="12"/>
      <c r="J15" s="12"/>
      <c r="K15" s="8"/>
      <c r="L15" s="17"/>
      <c r="M15" s="32">
        <f t="shared" si="0"/>
        <v>5</v>
      </c>
      <c r="N15" s="51"/>
      <c r="O15" s="50">
        <f t="shared" si="1"/>
        <v>0</v>
      </c>
    </row>
    <row r="16" spans="1:15" ht="26.25" customHeight="1">
      <c r="A16" s="39" t="s">
        <v>33</v>
      </c>
      <c r="B16" s="90" t="s">
        <v>99</v>
      </c>
      <c r="C16" s="79"/>
      <c r="D16" s="38"/>
      <c r="E16" s="13"/>
      <c r="F16" s="11"/>
      <c r="G16" s="11"/>
      <c r="H16" s="13">
        <v>2</v>
      </c>
      <c r="I16" s="13"/>
      <c r="J16" s="13"/>
      <c r="K16" s="9"/>
      <c r="L16" s="18"/>
      <c r="M16" s="95">
        <f t="shared" si="0"/>
        <v>2</v>
      </c>
      <c r="N16" s="51"/>
      <c r="O16" s="96">
        <f t="shared" si="1"/>
        <v>0</v>
      </c>
    </row>
    <row r="17" spans="1:15" ht="26.25" customHeight="1">
      <c r="A17" s="39" t="s">
        <v>63</v>
      </c>
      <c r="B17" s="131" t="s">
        <v>145</v>
      </c>
      <c r="C17" s="78"/>
      <c r="D17" s="77"/>
      <c r="E17" s="75"/>
      <c r="F17" s="12"/>
      <c r="G17" s="12"/>
      <c r="H17" s="12">
        <v>2</v>
      </c>
      <c r="I17" s="12"/>
      <c r="J17" s="12"/>
      <c r="K17" s="8"/>
      <c r="L17" s="132"/>
      <c r="M17" s="32">
        <f>SUM(C17:L17)</f>
        <v>2</v>
      </c>
      <c r="N17" s="49"/>
      <c r="O17" s="50">
        <f>M17*N17</f>
        <v>0</v>
      </c>
    </row>
    <row r="18" spans="1:15" ht="26.25" customHeight="1">
      <c r="A18" s="39" t="s">
        <v>34</v>
      </c>
      <c r="B18" s="83" t="s">
        <v>129</v>
      </c>
      <c r="C18" s="78"/>
      <c r="D18" s="12"/>
      <c r="E18" s="12"/>
      <c r="F18" s="33"/>
      <c r="G18" s="33"/>
      <c r="H18" s="12"/>
      <c r="I18" s="12">
        <v>1</v>
      </c>
      <c r="J18" s="12"/>
      <c r="K18" s="8"/>
      <c r="L18" s="17"/>
      <c r="M18" s="32">
        <f>SUM(C18:L18)</f>
        <v>1</v>
      </c>
      <c r="N18" s="53"/>
      <c r="O18" s="50">
        <f>M18*N18</f>
        <v>0</v>
      </c>
    </row>
    <row r="19" spans="1:15" ht="26.25" customHeight="1">
      <c r="A19" s="39" t="s">
        <v>35</v>
      </c>
      <c r="B19" s="84" t="s">
        <v>174</v>
      </c>
      <c r="C19" s="79"/>
      <c r="D19" s="13"/>
      <c r="E19" s="13"/>
      <c r="F19" s="13"/>
      <c r="G19" s="13"/>
      <c r="H19" s="13"/>
      <c r="I19" s="13"/>
      <c r="J19" s="13">
        <v>2</v>
      </c>
      <c r="K19" s="9"/>
      <c r="L19" s="18"/>
      <c r="M19" s="32">
        <f>SUM(C19:L19)</f>
        <v>2</v>
      </c>
      <c r="N19" s="52"/>
      <c r="O19" s="50">
        <f>M19*N19</f>
        <v>0</v>
      </c>
    </row>
    <row r="20" spans="1:15" ht="26.25" customHeight="1">
      <c r="A20" s="39" t="s">
        <v>36</v>
      </c>
      <c r="B20" s="83" t="s">
        <v>27</v>
      </c>
      <c r="C20" s="78">
        <v>50</v>
      </c>
      <c r="D20" s="12"/>
      <c r="E20" s="12"/>
      <c r="F20" s="33"/>
      <c r="G20" s="22">
        <v>60</v>
      </c>
      <c r="H20" s="12"/>
      <c r="I20" s="12">
        <v>30</v>
      </c>
      <c r="J20" s="12"/>
      <c r="K20" s="8"/>
      <c r="L20" s="17"/>
      <c r="M20" s="32">
        <f t="shared" si="0"/>
        <v>140</v>
      </c>
      <c r="N20" s="51"/>
      <c r="O20" s="50">
        <f t="shared" si="1"/>
        <v>0</v>
      </c>
    </row>
    <row r="21" spans="1:15" ht="26.25" customHeight="1">
      <c r="A21" s="39" t="s">
        <v>37</v>
      </c>
      <c r="B21" s="83" t="s">
        <v>54</v>
      </c>
      <c r="C21" s="78">
        <v>50</v>
      </c>
      <c r="D21" s="12"/>
      <c r="E21" s="12"/>
      <c r="F21" s="33"/>
      <c r="G21" s="22">
        <v>60</v>
      </c>
      <c r="H21" s="12"/>
      <c r="I21" s="12"/>
      <c r="J21" s="12"/>
      <c r="K21" s="8"/>
      <c r="L21" s="17"/>
      <c r="M21" s="32">
        <f t="shared" si="0"/>
        <v>110</v>
      </c>
      <c r="N21" s="51"/>
      <c r="O21" s="50">
        <f t="shared" si="1"/>
        <v>0</v>
      </c>
    </row>
    <row r="22" spans="1:15" ht="26.25" customHeight="1">
      <c r="A22" s="39" t="s">
        <v>38</v>
      </c>
      <c r="B22" s="83" t="s">
        <v>57</v>
      </c>
      <c r="C22" s="78">
        <v>50</v>
      </c>
      <c r="D22" s="12"/>
      <c r="E22" s="12"/>
      <c r="F22" s="33"/>
      <c r="G22" s="22">
        <v>60</v>
      </c>
      <c r="H22" s="12"/>
      <c r="I22" s="12"/>
      <c r="J22" s="12"/>
      <c r="K22" s="8"/>
      <c r="L22" s="17"/>
      <c r="M22" s="32">
        <f t="shared" si="0"/>
        <v>110</v>
      </c>
      <c r="N22" s="51"/>
      <c r="O22" s="50">
        <f t="shared" si="1"/>
        <v>0</v>
      </c>
    </row>
    <row r="23" spans="1:15" ht="26.25" customHeight="1">
      <c r="A23" s="39" t="s">
        <v>39</v>
      </c>
      <c r="B23" s="83" t="s">
        <v>56</v>
      </c>
      <c r="C23" s="78"/>
      <c r="D23" s="12"/>
      <c r="E23" s="12"/>
      <c r="F23" s="33"/>
      <c r="G23" s="22"/>
      <c r="H23" s="12"/>
      <c r="I23" s="12"/>
      <c r="J23" s="12">
        <v>60</v>
      </c>
      <c r="K23" s="8"/>
      <c r="L23" s="17"/>
      <c r="M23" s="32">
        <f t="shared" si="0"/>
        <v>60</v>
      </c>
      <c r="N23" s="51"/>
      <c r="O23" s="50">
        <f t="shared" si="1"/>
        <v>0</v>
      </c>
    </row>
    <row r="24" spans="1:15" ht="26.25" customHeight="1">
      <c r="A24" s="39" t="s">
        <v>64</v>
      </c>
      <c r="B24" s="83" t="s">
        <v>58</v>
      </c>
      <c r="C24" s="78"/>
      <c r="D24" s="12"/>
      <c r="E24" s="12"/>
      <c r="F24" s="33"/>
      <c r="G24" s="22"/>
      <c r="H24" s="12"/>
      <c r="I24" s="12"/>
      <c r="J24" s="12">
        <v>60</v>
      </c>
      <c r="K24" s="8"/>
      <c r="L24" s="17"/>
      <c r="M24" s="32">
        <f t="shared" si="0"/>
        <v>60</v>
      </c>
      <c r="N24" s="51"/>
      <c r="O24" s="50">
        <f t="shared" si="1"/>
        <v>0</v>
      </c>
    </row>
    <row r="25" spans="1:15" ht="26.25" customHeight="1">
      <c r="A25" s="39" t="s">
        <v>40</v>
      </c>
      <c r="B25" s="83" t="s">
        <v>59</v>
      </c>
      <c r="C25" s="78"/>
      <c r="D25" s="12"/>
      <c r="E25" s="12"/>
      <c r="F25" s="33"/>
      <c r="G25" s="22"/>
      <c r="H25" s="12"/>
      <c r="I25" s="12"/>
      <c r="J25" s="12">
        <v>60</v>
      </c>
      <c r="K25" s="8"/>
      <c r="L25" s="17"/>
      <c r="M25" s="32">
        <f t="shared" si="0"/>
        <v>60</v>
      </c>
      <c r="N25" s="51"/>
      <c r="O25" s="50">
        <f t="shared" si="1"/>
        <v>0</v>
      </c>
    </row>
    <row r="26" spans="1:15" ht="26.25" customHeight="1">
      <c r="A26" s="39" t="s">
        <v>41</v>
      </c>
      <c r="B26" s="83" t="s">
        <v>139</v>
      </c>
      <c r="C26" s="78"/>
      <c r="D26" s="12"/>
      <c r="E26" s="12"/>
      <c r="F26" s="33">
        <v>3</v>
      </c>
      <c r="G26" s="22"/>
      <c r="H26" s="12"/>
      <c r="I26" s="12"/>
      <c r="J26" s="12"/>
      <c r="K26" s="8"/>
      <c r="L26" s="17"/>
      <c r="M26" s="32">
        <f t="shared" si="0"/>
        <v>3</v>
      </c>
      <c r="N26" s="51"/>
      <c r="O26" s="50">
        <f t="shared" si="1"/>
        <v>0</v>
      </c>
    </row>
    <row r="27" spans="1:15" ht="26.25" customHeight="1">
      <c r="A27" s="39" t="s">
        <v>101</v>
      </c>
      <c r="B27" s="84" t="s">
        <v>153</v>
      </c>
      <c r="C27" s="79"/>
      <c r="D27" s="13"/>
      <c r="E27" s="13"/>
      <c r="F27" s="13"/>
      <c r="G27" s="13">
        <v>1</v>
      </c>
      <c r="H27" s="13"/>
      <c r="I27" s="13"/>
      <c r="J27" s="13"/>
      <c r="K27" s="9"/>
      <c r="L27" s="18"/>
      <c r="M27" s="32">
        <f aca="true" t="shared" si="2" ref="M27:M41">SUM(C27:L27)</f>
        <v>1</v>
      </c>
      <c r="N27" s="51"/>
      <c r="O27" s="50">
        <f aca="true" t="shared" si="3" ref="O27:O41">M27*N27</f>
        <v>0</v>
      </c>
    </row>
    <row r="28" spans="1:15" ht="26.25" customHeight="1">
      <c r="A28" s="39" t="s">
        <v>65</v>
      </c>
      <c r="B28" s="85" t="s">
        <v>95</v>
      </c>
      <c r="C28" s="79"/>
      <c r="D28" s="13"/>
      <c r="E28" s="13"/>
      <c r="F28" s="13"/>
      <c r="G28" s="13"/>
      <c r="H28" s="13"/>
      <c r="I28" s="13"/>
      <c r="J28" s="13">
        <v>1</v>
      </c>
      <c r="K28" s="9"/>
      <c r="L28" s="18"/>
      <c r="M28" s="32">
        <f t="shared" si="2"/>
        <v>1</v>
      </c>
      <c r="N28" s="51"/>
      <c r="O28" s="50">
        <f t="shared" si="3"/>
        <v>0</v>
      </c>
    </row>
    <row r="29" spans="1:15" ht="26.25" customHeight="1">
      <c r="A29" s="39" t="s">
        <v>102</v>
      </c>
      <c r="B29" s="81" t="s">
        <v>98</v>
      </c>
      <c r="C29" s="79">
        <v>3</v>
      </c>
      <c r="D29" s="13"/>
      <c r="E29" s="13"/>
      <c r="F29" s="13"/>
      <c r="G29" s="13"/>
      <c r="H29" s="13"/>
      <c r="I29" s="13"/>
      <c r="J29" s="13"/>
      <c r="K29" s="9"/>
      <c r="L29" s="18"/>
      <c r="M29" s="32">
        <f t="shared" si="2"/>
        <v>3</v>
      </c>
      <c r="N29" s="51"/>
      <c r="O29" s="50">
        <f t="shared" si="3"/>
        <v>0</v>
      </c>
    </row>
    <row r="30" spans="1:15" ht="26.25" customHeight="1">
      <c r="A30" s="39" t="s">
        <v>157</v>
      </c>
      <c r="B30" s="81" t="s">
        <v>178</v>
      </c>
      <c r="C30" s="79"/>
      <c r="D30" s="13"/>
      <c r="E30" s="13"/>
      <c r="F30" s="13">
        <v>1</v>
      </c>
      <c r="G30" s="13"/>
      <c r="H30" s="13"/>
      <c r="I30" s="13"/>
      <c r="J30" s="13"/>
      <c r="K30" s="9"/>
      <c r="L30" s="18"/>
      <c r="M30" s="32">
        <f t="shared" si="2"/>
        <v>1</v>
      </c>
      <c r="N30" s="51"/>
      <c r="O30" s="50">
        <f t="shared" si="3"/>
        <v>0</v>
      </c>
    </row>
    <row r="31" spans="1:15" ht="26.25" customHeight="1">
      <c r="A31" s="39" t="s">
        <v>103</v>
      </c>
      <c r="B31" s="85" t="s">
        <v>151</v>
      </c>
      <c r="C31" s="111"/>
      <c r="D31" s="38"/>
      <c r="E31" s="38"/>
      <c r="F31" s="38">
        <v>20</v>
      </c>
      <c r="G31" s="38"/>
      <c r="H31" s="38"/>
      <c r="I31" s="38">
        <v>14</v>
      </c>
      <c r="J31" s="38"/>
      <c r="K31" s="112"/>
      <c r="L31" s="113"/>
      <c r="M31" s="32">
        <f t="shared" si="2"/>
        <v>34</v>
      </c>
      <c r="N31" s="51"/>
      <c r="O31" s="50">
        <f t="shared" si="3"/>
        <v>0</v>
      </c>
    </row>
    <row r="32" spans="1:15" ht="26.25" customHeight="1">
      <c r="A32" s="39" t="s">
        <v>66</v>
      </c>
      <c r="B32" s="85" t="s">
        <v>131</v>
      </c>
      <c r="C32" s="79"/>
      <c r="D32" s="13"/>
      <c r="E32" s="13"/>
      <c r="F32" s="13"/>
      <c r="G32" s="13"/>
      <c r="H32" s="13"/>
      <c r="I32" s="13">
        <v>2</v>
      </c>
      <c r="J32" s="13"/>
      <c r="K32" s="9"/>
      <c r="L32" s="18"/>
      <c r="M32" s="32">
        <f t="shared" si="2"/>
        <v>2</v>
      </c>
      <c r="N32" s="51"/>
      <c r="O32" s="50">
        <f t="shared" si="3"/>
        <v>0</v>
      </c>
    </row>
    <row r="33" spans="1:15" ht="26.25" customHeight="1">
      <c r="A33" s="39" t="s">
        <v>67</v>
      </c>
      <c r="B33" s="83" t="s">
        <v>138</v>
      </c>
      <c r="C33" s="78"/>
      <c r="D33" s="12"/>
      <c r="E33" s="12"/>
      <c r="F33" s="12">
        <v>2</v>
      </c>
      <c r="G33" s="12"/>
      <c r="H33" s="12"/>
      <c r="I33" s="12"/>
      <c r="J33" s="12"/>
      <c r="K33" s="8"/>
      <c r="L33" s="17"/>
      <c r="M33" s="32">
        <f t="shared" si="2"/>
        <v>2</v>
      </c>
      <c r="N33" s="51"/>
      <c r="O33" s="50">
        <f t="shared" si="3"/>
        <v>0</v>
      </c>
    </row>
    <row r="34" spans="1:15" s="4" customFormat="1" ht="34.5" customHeight="1">
      <c r="A34" s="39" t="s">
        <v>68</v>
      </c>
      <c r="B34" s="83" t="s">
        <v>152</v>
      </c>
      <c r="C34" s="114"/>
      <c r="D34" s="77"/>
      <c r="E34" s="77"/>
      <c r="F34" s="22">
        <v>1</v>
      </c>
      <c r="G34" s="22"/>
      <c r="H34" s="77"/>
      <c r="I34" s="77"/>
      <c r="J34" s="77"/>
      <c r="K34" s="115"/>
      <c r="L34" s="116">
        <v>1</v>
      </c>
      <c r="M34" s="32">
        <f t="shared" si="2"/>
        <v>2</v>
      </c>
      <c r="N34" s="51"/>
      <c r="O34" s="50">
        <f t="shared" si="3"/>
        <v>0</v>
      </c>
    </row>
    <row r="35" spans="1:15" s="4" customFormat="1" ht="26.25" customHeight="1">
      <c r="A35" s="39" t="s">
        <v>104</v>
      </c>
      <c r="B35" s="83" t="s">
        <v>94</v>
      </c>
      <c r="C35" s="78">
        <v>1</v>
      </c>
      <c r="D35" s="12"/>
      <c r="E35" s="12"/>
      <c r="F35" s="33">
        <v>1</v>
      </c>
      <c r="G35" s="23"/>
      <c r="H35" s="12"/>
      <c r="I35" s="75"/>
      <c r="J35" s="12"/>
      <c r="K35" s="8"/>
      <c r="L35" s="17"/>
      <c r="M35" s="32">
        <f t="shared" si="2"/>
        <v>2</v>
      </c>
      <c r="N35" s="51"/>
      <c r="O35" s="50">
        <f t="shared" si="3"/>
        <v>0</v>
      </c>
    </row>
    <row r="36" spans="1:15" ht="26.25" customHeight="1">
      <c r="A36" s="39" t="s">
        <v>105</v>
      </c>
      <c r="B36" s="81" t="s">
        <v>92</v>
      </c>
      <c r="C36" s="79"/>
      <c r="D36" s="13"/>
      <c r="E36" s="13"/>
      <c r="F36" s="13"/>
      <c r="G36" s="13"/>
      <c r="H36" s="13"/>
      <c r="I36" s="13"/>
      <c r="J36" s="13">
        <v>1</v>
      </c>
      <c r="K36" s="9"/>
      <c r="L36" s="18"/>
      <c r="M36" s="32">
        <f t="shared" si="2"/>
        <v>1</v>
      </c>
      <c r="N36" s="51"/>
      <c r="O36" s="50">
        <f t="shared" si="3"/>
        <v>0</v>
      </c>
    </row>
    <row r="37" spans="1:15" ht="26.25" customHeight="1">
      <c r="A37" s="39" t="s">
        <v>106</v>
      </c>
      <c r="B37" s="85" t="s">
        <v>126</v>
      </c>
      <c r="C37" s="79"/>
      <c r="D37" s="13"/>
      <c r="E37" s="13"/>
      <c r="F37" s="13"/>
      <c r="G37" s="13"/>
      <c r="H37" s="13"/>
      <c r="I37" s="13"/>
      <c r="J37" s="13"/>
      <c r="K37" s="9">
        <v>1</v>
      </c>
      <c r="L37" s="18"/>
      <c r="M37" s="32">
        <f t="shared" si="2"/>
        <v>1</v>
      </c>
      <c r="N37" s="51"/>
      <c r="O37" s="50">
        <f t="shared" si="3"/>
        <v>0</v>
      </c>
    </row>
    <row r="38" spans="1:15" ht="26.25" customHeight="1">
      <c r="A38" s="39" t="s">
        <v>107</v>
      </c>
      <c r="B38" s="85" t="s">
        <v>127</v>
      </c>
      <c r="C38" s="79"/>
      <c r="D38" s="13"/>
      <c r="E38" s="13"/>
      <c r="F38" s="13"/>
      <c r="G38" s="13"/>
      <c r="H38" s="13"/>
      <c r="I38" s="13"/>
      <c r="J38" s="13"/>
      <c r="K38" s="9">
        <v>1</v>
      </c>
      <c r="L38" s="18"/>
      <c r="M38" s="32">
        <f t="shared" si="2"/>
        <v>1</v>
      </c>
      <c r="N38" s="51"/>
      <c r="O38" s="50">
        <f t="shared" si="3"/>
        <v>0</v>
      </c>
    </row>
    <row r="39" spans="1:15" ht="26.25" customHeight="1">
      <c r="A39" s="39" t="s">
        <v>108</v>
      </c>
      <c r="B39" s="85" t="s">
        <v>55</v>
      </c>
      <c r="C39" s="79"/>
      <c r="D39" s="13">
        <v>2</v>
      </c>
      <c r="E39" s="13">
        <v>2</v>
      </c>
      <c r="F39" s="13">
        <v>3</v>
      </c>
      <c r="G39" s="13">
        <v>2</v>
      </c>
      <c r="H39" s="13"/>
      <c r="I39" s="13"/>
      <c r="J39" s="13"/>
      <c r="K39" s="9"/>
      <c r="L39" s="18"/>
      <c r="M39" s="32">
        <f t="shared" si="2"/>
        <v>9</v>
      </c>
      <c r="N39" s="51"/>
      <c r="O39" s="50">
        <f t="shared" si="3"/>
        <v>0</v>
      </c>
    </row>
    <row r="40" spans="1:15" ht="26.25" customHeight="1">
      <c r="A40" s="39" t="s">
        <v>158</v>
      </c>
      <c r="B40" s="81" t="s">
        <v>93</v>
      </c>
      <c r="C40" s="79"/>
      <c r="D40" s="13"/>
      <c r="E40" s="13"/>
      <c r="F40" s="13"/>
      <c r="G40" s="13"/>
      <c r="H40" s="13"/>
      <c r="I40" s="13">
        <v>1</v>
      </c>
      <c r="J40" s="13"/>
      <c r="K40" s="9"/>
      <c r="L40" s="18"/>
      <c r="M40" s="32">
        <f t="shared" si="2"/>
        <v>1</v>
      </c>
      <c r="N40" s="52"/>
      <c r="O40" s="50">
        <f t="shared" si="3"/>
        <v>0</v>
      </c>
    </row>
    <row r="41" spans="1:15" ht="26.25" customHeight="1">
      <c r="A41" s="39" t="s">
        <v>42</v>
      </c>
      <c r="B41" s="126" t="s">
        <v>179</v>
      </c>
      <c r="C41" s="78"/>
      <c r="D41" s="12">
        <v>2</v>
      </c>
      <c r="E41" s="12">
        <v>2</v>
      </c>
      <c r="F41" s="12"/>
      <c r="G41" s="12"/>
      <c r="H41" s="12">
        <v>1</v>
      </c>
      <c r="I41" s="12"/>
      <c r="J41" s="12"/>
      <c r="K41" s="8"/>
      <c r="L41" s="17"/>
      <c r="M41" s="32">
        <f t="shared" si="2"/>
        <v>5</v>
      </c>
      <c r="N41" s="52"/>
      <c r="O41" s="50">
        <f t="shared" si="3"/>
        <v>0</v>
      </c>
    </row>
    <row r="42" spans="1:15" ht="26.25" customHeight="1">
      <c r="A42" s="39" t="s">
        <v>43</v>
      </c>
      <c r="B42" s="83" t="s">
        <v>143</v>
      </c>
      <c r="C42" s="78"/>
      <c r="D42" s="12"/>
      <c r="E42" s="12"/>
      <c r="F42" s="33">
        <v>5</v>
      </c>
      <c r="G42" s="22"/>
      <c r="H42" s="12"/>
      <c r="I42" s="12"/>
      <c r="J42" s="12"/>
      <c r="K42" s="8">
        <v>5</v>
      </c>
      <c r="L42" s="17"/>
      <c r="M42" s="32">
        <f t="shared" si="0"/>
        <v>10</v>
      </c>
      <c r="N42" s="51"/>
      <c r="O42" s="50">
        <f t="shared" si="1"/>
        <v>0</v>
      </c>
    </row>
    <row r="43" spans="1:15" ht="26.25" customHeight="1">
      <c r="A43" s="39" t="s">
        <v>44</v>
      </c>
      <c r="B43" s="85" t="s">
        <v>61</v>
      </c>
      <c r="C43" s="79">
        <v>2</v>
      </c>
      <c r="D43" s="13"/>
      <c r="E43" s="13"/>
      <c r="F43" s="13"/>
      <c r="G43" s="13">
        <v>1</v>
      </c>
      <c r="H43" s="13"/>
      <c r="I43" s="13"/>
      <c r="J43" s="13"/>
      <c r="K43" s="9">
        <v>1</v>
      </c>
      <c r="L43" s="18"/>
      <c r="M43" s="32">
        <f t="shared" si="0"/>
        <v>4</v>
      </c>
      <c r="N43" s="51"/>
      <c r="O43" s="50">
        <f t="shared" si="1"/>
        <v>0</v>
      </c>
    </row>
    <row r="44" spans="1:15" ht="26.25" customHeight="1">
      <c r="A44" s="39" t="s">
        <v>159</v>
      </c>
      <c r="B44" s="86" t="s">
        <v>137</v>
      </c>
      <c r="C44" s="79">
        <v>2</v>
      </c>
      <c r="D44" s="13"/>
      <c r="E44" s="13"/>
      <c r="F44" s="13"/>
      <c r="G44" s="13"/>
      <c r="H44" s="13"/>
      <c r="I44" s="13"/>
      <c r="J44" s="13"/>
      <c r="K44" s="9"/>
      <c r="L44" s="18"/>
      <c r="M44" s="32">
        <f t="shared" si="0"/>
        <v>2</v>
      </c>
      <c r="N44" s="51"/>
      <c r="O44" s="50">
        <f t="shared" si="1"/>
        <v>0</v>
      </c>
    </row>
    <row r="45" spans="1:15" ht="26.25" customHeight="1">
      <c r="A45" s="39" t="s">
        <v>69</v>
      </c>
      <c r="B45" s="117" t="s">
        <v>169</v>
      </c>
      <c r="C45" s="79">
        <v>1</v>
      </c>
      <c r="D45" s="13"/>
      <c r="E45" s="13"/>
      <c r="F45" s="13"/>
      <c r="G45" s="13"/>
      <c r="H45" s="13"/>
      <c r="I45" s="13"/>
      <c r="J45" s="13"/>
      <c r="K45" s="9"/>
      <c r="L45" s="18"/>
      <c r="M45" s="32">
        <f t="shared" si="0"/>
        <v>1</v>
      </c>
      <c r="N45" s="51"/>
      <c r="O45" s="50">
        <f t="shared" si="1"/>
        <v>0</v>
      </c>
    </row>
    <row r="46" spans="1:15" ht="26.25" customHeight="1">
      <c r="A46" s="39" t="s">
        <v>45</v>
      </c>
      <c r="B46" s="117" t="s">
        <v>168</v>
      </c>
      <c r="C46" s="79">
        <v>1</v>
      </c>
      <c r="D46" s="13"/>
      <c r="E46" s="13"/>
      <c r="F46" s="13"/>
      <c r="G46" s="13"/>
      <c r="H46" s="13"/>
      <c r="I46" s="13"/>
      <c r="J46" s="13"/>
      <c r="K46" s="9"/>
      <c r="L46" s="18"/>
      <c r="M46" s="32">
        <f t="shared" si="0"/>
        <v>1</v>
      </c>
      <c r="N46" s="51"/>
      <c r="O46" s="50">
        <f t="shared" si="1"/>
        <v>0</v>
      </c>
    </row>
    <row r="47" spans="1:15" ht="26.25" customHeight="1">
      <c r="A47" s="39" t="s">
        <v>70</v>
      </c>
      <c r="B47" s="117" t="s">
        <v>141</v>
      </c>
      <c r="C47" s="79"/>
      <c r="D47" s="13"/>
      <c r="E47" s="13"/>
      <c r="F47" s="13"/>
      <c r="G47" s="13">
        <v>2</v>
      </c>
      <c r="H47" s="13"/>
      <c r="I47" s="13"/>
      <c r="J47" s="13"/>
      <c r="K47" s="9"/>
      <c r="L47" s="18"/>
      <c r="M47" s="32">
        <f t="shared" si="0"/>
        <v>2</v>
      </c>
      <c r="N47" s="51"/>
      <c r="O47" s="50">
        <f t="shared" si="1"/>
        <v>0</v>
      </c>
    </row>
    <row r="48" spans="1:15" ht="26.25" customHeight="1">
      <c r="A48" s="39" t="s">
        <v>71</v>
      </c>
      <c r="B48" s="85" t="s">
        <v>142</v>
      </c>
      <c r="C48" s="79"/>
      <c r="D48" s="13"/>
      <c r="E48" s="13"/>
      <c r="F48" s="13">
        <v>2</v>
      </c>
      <c r="G48" s="13"/>
      <c r="H48" s="13"/>
      <c r="I48" s="13"/>
      <c r="J48" s="13"/>
      <c r="K48" s="9"/>
      <c r="L48" s="18"/>
      <c r="M48" s="32">
        <f t="shared" si="0"/>
        <v>2</v>
      </c>
      <c r="N48" s="51"/>
      <c r="O48" s="50">
        <f t="shared" si="1"/>
        <v>0</v>
      </c>
    </row>
    <row r="49" spans="1:15" ht="26.25" customHeight="1">
      <c r="A49" s="39" t="s">
        <v>72</v>
      </c>
      <c r="B49" s="85" t="s">
        <v>25</v>
      </c>
      <c r="C49" s="79"/>
      <c r="D49" s="13"/>
      <c r="E49" s="13"/>
      <c r="F49" s="13"/>
      <c r="G49" s="13"/>
      <c r="H49" s="13">
        <v>2</v>
      </c>
      <c r="I49" s="13"/>
      <c r="J49" s="13"/>
      <c r="K49" s="9"/>
      <c r="L49" s="18"/>
      <c r="M49" s="32">
        <f t="shared" si="0"/>
        <v>2</v>
      </c>
      <c r="N49" s="51"/>
      <c r="O49" s="50">
        <f t="shared" si="1"/>
        <v>0</v>
      </c>
    </row>
    <row r="50" spans="1:15" ht="26.25" customHeight="1">
      <c r="A50" s="39" t="s">
        <v>109</v>
      </c>
      <c r="B50" s="84" t="s">
        <v>22</v>
      </c>
      <c r="C50" s="79"/>
      <c r="D50" s="13"/>
      <c r="E50" s="13"/>
      <c r="F50" s="13"/>
      <c r="G50" s="13">
        <v>2</v>
      </c>
      <c r="H50" s="13"/>
      <c r="I50" s="13">
        <v>2</v>
      </c>
      <c r="J50" s="13"/>
      <c r="K50" s="9"/>
      <c r="L50" s="18"/>
      <c r="M50" s="32">
        <f t="shared" si="0"/>
        <v>4</v>
      </c>
      <c r="N50" s="51"/>
      <c r="O50" s="50">
        <f t="shared" si="1"/>
        <v>0</v>
      </c>
    </row>
    <row r="51" spans="1:15" ht="26.25" customHeight="1">
      <c r="A51" s="39" t="s">
        <v>110</v>
      </c>
      <c r="B51" s="84" t="s">
        <v>175</v>
      </c>
      <c r="C51" s="79"/>
      <c r="D51" s="13"/>
      <c r="E51" s="13"/>
      <c r="F51" s="13"/>
      <c r="G51" s="13">
        <v>1</v>
      </c>
      <c r="H51" s="13"/>
      <c r="I51" s="13"/>
      <c r="J51" s="13"/>
      <c r="K51" s="9"/>
      <c r="L51" s="18"/>
      <c r="M51" s="32">
        <f t="shared" si="0"/>
        <v>1</v>
      </c>
      <c r="N51" s="51"/>
      <c r="O51" s="50">
        <f t="shared" si="1"/>
        <v>0</v>
      </c>
    </row>
    <row r="52" spans="1:15" ht="31.5">
      <c r="A52" s="39" t="s">
        <v>111</v>
      </c>
      <c r="B52" s="87" t="s">
        <v>154</v>
      </c>
      <c r="C52" s="94">
        <v>1</v>
      </c>
      <c r="D52" s="67"/>
      <c r="E52" s="67"/>
      <c r="F52" s="69"/>
      <c r="G52" s="69">
        <v>1</v>
      </c>
      <c r="H52" s="69"/>
      <c r="I52" s="92"/>
      <c r="J52" s="67"/>
      <c r="K52" s="93"/>
      <c r="L52" s="71"/>
      <c r="M52" s="32">
        <f t="shared" si="0"/>
        <v>2</v>
      </c>
      <c r="N52" s="52"/>
      <c r="O52" s="50">
        <f t="shared" si="1"/>
        <v>0</v>
      </c>
    </row>
    <row r="53" spans="1:15" ht="26.25" customHeight="1">
      <c r="A53" s="39" t="s">
        <v>46</v>
      </c>
      <c r="B53" s="84" t="s">
        <v>24</v>
      </c>
      <c r="C53" s="79"/>
      <c r="D53" s="13"/>
      <c r="E53" s="13"/>
      <c r="F53" s="13"/>
      <c r="G53" s="13">
        <v>2</v>
      </c>
      <c r="H53" s="13"/>
      <c r="I53" s="13"/>
      <c r="J53" s="13"/>
      <c r="K53" s="9"/>
      <c r="L53" s="18"/>
      <c r="M53" s="32">
        <f t="shared" si="0"/>
        <v>2</v>
      </c>
      <c r="N53" s="52"/>
      <c r="O53" s="50">
        <f t="shared" si="1"/>
        <v>0</v>
      </c>
    </row>
    <row r="54" spans="1:15" ht="26.25" customHeight="1">
      <c r="A54" s="39" t="s">
        <v>112</v>
      </c>
      <c r="B54" s="84" t="s">
        <v>26</v>
      </c>
      <c r="C54" s="79"/>
      <c r="D54" s="13"/>
      <c r="E54" s="13"/>
      <c r="F54" s="13"/>
      <c r="G54" s="13"/>
      <c r="H54" s="13"/>
      <c r="I54" s="13"/>
      <c r="J54" s="13">
        <v>1</v>
      </c>
      <c r="K54" s="9"/>
      <c r="L54" s="18"/>
      <c r="M54" s="32">
        <f t="shared" si="0"/>
        <v>1</v>
      </c>
      <c r="N54" s="52"/>
      <c r="O54" s="50">
        <f t="shared" si="1"/>
        <v>0</v>
      </c>
    </row>
    <row r="55" spans="1:15" ht="26.25" customHeight="1">
      <c r="A55" s="39" t="s">
        <v>47</v>
      </c>
      <c r="B55" s="86" t="s">
        <v>100</v>
      </c>
      <c r="C55" s="79"/>
      <c r="D55" s="13"/>
      <c r="E55" s="13"/>
      <c r="F55" s="11">
        <v>100</v>
      </c>
      <c r="G55" s="11"/>
      <c r="H55" s="13"/>
      <c r="I55" s="13"/>
      <c r="J55" s="13"/>
      <c r="K55" s="13"/>
      <c r="L55" s="18"/>
      <c r="M55" s="32">
        <f t="shared" si="0"/>
        <v>100</v>
      </c>
      <c r="N55" s="51"/>
      <c r="O55" s="50">
        <f t="shared" si="1"/>
        <v>0</v>
      </c>
    </row>
    <row r="56" spans="1:15" ht="26.25" customHeight="1">
      <c r="A56" s="39" t="s">
        <v>73</v>
      </c>
      <c r="B56" s="86" t="s">
        <v>140</v>
      </c>
      <c r="C56" s="79"/>
      <c r="D56" s="13"/>
      <c r="E56" s="12"/>
      <c r="F56" s="11">
        <v>100</v>
      </c>
      <c r="G56" s="11"/>
      <c r="H56" s="13"/>
      <c r="I56" s="13"/>
      <c r="J56" s="13"/>
      <c r="K56" s="9"/>
      <c r="L56" s="18"/>
      <c r="M56" s="32">
        <f t="shared" si="0"/>
        <v>100</v>
      </c>
      <c r="N56" s="51"/>
      <c r="O56" s="50">
        <f t="shared" si="1"/>
        <v>0</v>
      </c>
    </row>
    <row r="57" spans="1:15" ht="26.25" customHeight="1">
      <c r="A57" s="39" t="s">
        <v>113</v>
      </c>
      <c r="B57" s="86" t="s">
        <v>171</v>
      </c>
      <c r="C57" s="80">
        <v>50</v>
      </c>
      <c r="D57" s="69"/>
      <c r="E57" s="127"/>
      <c r="F57" s="74"/>
      <c r="G57" s="74"/>
      <c r="H57" s="69"/>
      <c r="I57" s="69"/>
      <c r="J57" s="69"/>
      <c r="K57" s="70"/>
      <c r="L57" s="71"/>
      <c r="M57" s="32">
        <f t="shared" si="0"/>
        <v>50</v>
      </c>
      <c r="N57" s="52"/>
      <c r="O57" s="50">
        <f t="shared" si="1"/>
        <v>0</v>
      </c>
    </row>
    <row r="58" spans="1:15" ht="26.25" customHeight="1">
      <c r="A58" s="39" t="s">
        <v>48</v>
      </c>
      <c r="B58" s="81" t="s">
        <v>128</v>
      </c>
      <c r="C58" s="79"/>
      <c r="D58" s="13"/>
      <c r="E58" s="13"/>
      <c r="F58" s="11"/>
      <c r="G58" s="11"/>
      <c r="H58" s="13"/>
      <c r="I58" s="13"/>
      <c r="J58" s="13"/>
      <c r="K58" s="9">
        <v>30</v>
      </c>
      <c r="L58" s="18"/>
      <c r="M58" s="95">
        <f t="shared" si="0"/>
        <v>30</v>
      </c>
      <c r="N58" s="51"/>
      <c r="O58" s="96">
        <f t="shared" si="1"/>
        <v>0</v>
      </c>
    </row>
    <row r="59" spans="1:15" ht="26.25" customHeight="1">
      <c r="A59" s="39" t="s">
        <v>114</v>
      </c>
      <c r="B59" s="85" t="s">
        <v>60</v>
      </c>
      <c r="C59" s="79"/>
      <c r="D59" s="13"/>
      <c r="E59" s="13"/>
      <c r="F59" s="11"/>
      <c r="G59" s="11">
        <v>100</v>
      </c>
      <c r="H59" s="13"/>
      <c r="I59" s="13"/>
      <c r="J59" s="13"/>
      <c r="K59" s="9"/>
      <c r="L59" s="18"/>
      <c r="M59" s="32">
        <f t="shared" si="0"/>
        <v>100</v>
      </c>
      <c r="N59" s="51"/>
      <c r="O59" s="50">
        <f t="shared" si="1"/>
        <v>0</v>
      </c>
    </row>
    <row r="60" spans="1:15" ht="26.25" customHeight="1">
      <c r="A60" s="39" t="s">
        <v>115</v>
      </c>
      <c r="B60" s="88" t="s">
        <v>136</v>
      </c>
      <c r="C60" s="80">
        <v>10</v>
      </c>
      <c r="D60" s="69"/>
      <c r="E60" s="69"/>
      <c r="F60" s="69"/>
      <c r="G60" s="69"/>
      <c r="H60" s="69"/>
      <c r="I60" s="69"/>
      <c r="J60" s="69"/>
      <c r="K60" s="70"/>
      <c r="L60" s="71"/>
      <c r="M60" s="32">
        <f t="shared" si="0"/>
        <v>10</v>
      </c>
      <c r="N60" s="52"/>
      <c r="O60" s="50">
        <f t="shared" si="1"/>
        <v>0</v>
      </c>
    </row>
    <row r="61" spans="1:15" ht="26.25" customHeight="1">
      <c r="A61" s="39" t="s">
        <v>160</v>
      </c>
      <c r="B61" s="88" t="s">
        <v>130</v>
      </c>
      <c r="C61" s="80"/>
      <c r="D61" s="69"/>
      <c r="E61" s="69"/>
      <c r="F61" s="69"/>
      <c r="G61" s="69"/>
      <c r="H61" s="69"/>
      <c r="I61" s="69">
        <v>10</v>
      </c>
      <c r="J61" s="69"/>
      <c r="K61" s="70"/>
      <c r="L61" s="71"/>
      <c r="M61" s="32">
        <f t="shared" si="0"/>
        <v>10</v>
      </c>
      <c r="N61" s="52"/>
      <c r="O61" s="50">
        <f t="shared" si="1"/>
        <v>0</v>
      </c>
    </row>
    <row r="62" spans="1:15" ht="26.25" customHeight="1">
      <c r="A62" s="39" t="s">
        <v>74</v>
      </c>
      <c r="B62" s="85" t="s">
        <v>28</v>
      </c>
      <c r="C62" s="79"/>
      <c r="D62" s="13">
        <v>5</v>
      </c>
      <c r="E62" s="13"/>
      <c r="F62" s="11"/>
      <c r="G62" s="11"/>
      <c r="H62" s="13"/>
      <c r="I62" s="13"/>
      <c r="J62" s="13"/>
      <c r="K62" s="9"/>
      <c r="L62" s="18"/>
      <c r="M62" s="32">
        <f t="shared" si="0"/>
        <v>5</v>
      </c>
      <c r="N62" s="51"/>
      <c r="O62" s="50">
        <f t="shared" si="1"/>
        <v>0</v>
      </c>
    </row>
    <row r="63" spans="1:15" ht="26.25" customHeight="1">
      <c r="A63" s="39" t="s">
        <v>75</v>
      </c>
      <c r="B63" s="117" t="s">
        <v>135</v>
      </c>
      <c r="C63" s="79"/>
      <c r="D63" s="13">
        <v>5</v>
      </c>
      <c r="E63" s="13"/>
      <c r="F63" s="11"/>
      <c r="G63" s="11"/>
      <c r="H63" s="13"/>
      <c r="I63" s="13"/>
      <c r="J63" s="13"/>
      <c r="K63" s="9"/>
      <c r="L63" s="18"/>
      <c r="M63" s="32">
        <f t="shared" si="0"/>
        <v>5</v>
      </c>
      <c r="N63" s="51"/>
      <c r="O63" s="50">
        <f t="shared" si="1"/>
        <v>0</v>
      </c>
    </row>
    <row r="64" spans="1:15" ht="26.25" customHeight="1">
      <c r="A64" s="39" t="s">
        <v>116</v>
      </c>
      <c r="B64" s="85" t="s">
        <v>29</v>
      </c>
      <c r="C64" s="79"/>
      <c r="D64" s="13"/>
      <c r="E64" s="13"/>
      <c r="F64" s="11"/>
      <c r="G64" s="11"/>
      <c r="H64" s="13">
        <v>1</v>
      </c>
      <c r="I64" s="13"/>
      <c r="J64" s="13"/>
      <c r="K64" s="9"/>
      <c r="L64" s="18"/>
      <c r="M64" s="32">
        <f t="shared" si="0"/>
        <v>1</v>
      </c>
      <c r="N64" s="51"/>
      <c r="O64" s="50">
        <f t="shared" si="1"/>
        <v>0</v>
      </c>
    </row>
    <row r="65" spans="1:15" ht="31.5">
      <c r="A65" s="39" t="s">
        <v>76</v>
      </c>
      <c r="B65" s="104" t="s">
        <v>134</v>
      </c>
      <c r="C65" s="79"/>
      <c r="D65" s="13"/>
      <c r="E65" s="13"/>
      <c r="F65" s="11"/>
      <c r="G65" s="11"/>
      <c r="H65" s="13"/>
      <c r="I65" s="13">
        <v>2</v>
      </c>
      <c r="J65" s="13"/>
      <c r="K65" s="9"/>
      <c r="L65" s="18"/>
      <c r="M65" s="32">
        <f t="shared" si="0"/>
        <v>2</v>
      </c>
      <c r="N65" s="51"/>
      <c r="O65" s="50">
        <f t="shared" si="1"/>
        <v>0</v>
      </c>
    </row>
    <row r="66" spans="1:15" ht="33.75" customHeight="1">
      <c r="A66" s="39" t="s">
        <v>77</v>
      </c>
      <c r="B66" s="85" t="s">
        <v>180</v>
      </c>
      <c r="C66" s="79"/>
      <c r="D66" s="13">
        <v>6</v>
      </c>
      <c r="E66" s="13">
        <v>6</v>
      </c>
      <c r="F66" s="11"/>
      <c r="G66" s="11"/>
      <c r="H66" s="13"/>
      <c r="I66" s="13"/>
      <c r="J66" s="13"/>
      <c r="K66" s="9"/>
      <c r="L66" s="18"/>
      <c r="M66" s="32">
        <f t="shared" si="0"/>
        <v>12</v>
      </c>
      <c r="N66" s="51"/>
      <c r="O66" s="50">
        <f t="shared" si="1"/>
        <v>0</v>
      </c>
    </row>
    <row r="67" spans="1:15" ht="33.75" customHeight="1">
      <c r="A67" s="39" t="s">
        <v>78</v>
      </c>
      <c r="B67" s="85" t="s">
        <v>181</v>
      </c>
      <c r="C67" s="79"/>
      <c r="D67" s="13"/>
      <c r="E67" s="13"/>
      <c r="F67" s="11"/>
      <c r="G67" s="11"/>
      <c r="H67" s="13"/>
      <c r="I67" s="13"/>
      <c r="J67" s="13">
        <v>10</v>
      </c>
      <c r="K67" s="9">
        <v>10</v>
      </c>
      <c r="L67" s="18"/>
      <c r="M67" s="32">
        <f t="shared" si="0"/>
        <v>20</v>
      </c>
      <c r="N67" s="51"/>
      <c r="O67" s="50">
        <f t="shared" si="1"/>
        <v>0</v>
      </c>
    </row>
    <row r="68" spans="1:15" ht="33.75" customHeight="1">
      <c r="A68" s="39" t="s">
        <v>117</v>
      </c>
      <c r="B68" s="85" t="s">
        <v>182</v>
      </c>
      <c r="C68" s="79"/>
      <c r="D68" s="13"/>
      <c r="E68" s="13"/>
      <c r="F68" s="11"/>
      <c r="G68" s="11"/>
      <c r="H68" s="13"/>
      <c r="I68" s="13"/>
      <c r="J68" s="13"/>
      <c r="K68" s="9">
        <v>10</v>
      </c>
      <c r="L68" s="18"/>
      <c r="M68" s="32">
        <f t="shared" si="0"/>
        <v>10</v>
      </c>
      <c r="N68" s="51"/>
      <c r="O68" s="50">
        <f t="shared" si="1"/>
        <v>0</v>
      </c>
    </row>
    <row r="69" spans="1:15" ht="26.25" customHeight="1">
      <c r="A69" s="39" t="s">
        <v>79</v>
      </c>
      <c r="B69" s="85" t="s">
        <v>183</v>
      </c>
      <c r="C69" s="79">
        <v>40</v>
      </c>
      <c r="D69" s="13"/>
      <c r="E69" s="13"/>
      <c r="F69" s="11"/>
      <c r="G69" s="11"/>
      <c r="H69" s="13">
        <v>10</v>
      </c>
      <c r="I69" s="13"/>
      <c r="J69" s="13"/>
      <c r="K69" s="9"/>
      <c r="L69" s="18"/>
      <c r="M69" s="32">
        <f t="shared" si="0"/>
        <v>50</v>
      </c>
      <c r="N69" s="51"/>
      <c r="O69" s="50">
        <f t="shared" si="1"/>
        <v>0</v>
      </c>
    </row>
    <row r="70" spans="1:15" ht="26.25" customHeight="1">
      <c r="A70" s="39" t="s">
        <v>80</v>
      </c>
      <c r="B70" s="85" t="s">
        <v>184</v>
      </c>
      <c r="C70" s="79"/>
      <c r="D70" s="13"/>
      <c r="E70" s="13"/>
      <c r="F70" s="11"/>
      <c r="G70" s="11">
        <v>10</v>
      </c>
      <c r="H70" s="13"/>
      <c r="I70" s="13"/>
      <c r="J70" s="13"/>
      <c r="K70" s="9"/>
      <c r="L70" s="18"/>
      <c r="M70" s="32">
        <f t="shared" si="0"/>
        <v>10</v>
      </c>
      <c r="N70" s="51"/>
      <c r="O70" s="50">
        <f t="shared" si="1"/>
        <v>0</v>
      </c>
    </row>
    <row r="71" spans="1:15" ht="26.25" customHeight="1">
      <c r="A71" s="39" t="s">
        <v>81</v>
      </c>
      <c r="B71" s="85" t="s">
        <v>185</v>
      </c>
      <c r="C71" s="79">
        <v>10</v>
      </c>
      <c r="D71" s="13"/>
      <c r="E71" s="13"/>
      <c r="F71" s="11"/>
      <c r="G71" s="11"/>
      <c r="H71" s="13"/>
      <c r="I71" s="13"/>
      <c r="J71" s="13"/>
      <c r="K71" s="9"/>
      <c r="L71" s="18"/>
      <c r="M71" s="32">
        <f t="shared" si="0"/>
        <v>10</v>
      </c>
      <c r="N71" s="51"/>
      <c r="O71" s="50">
        <f t="shared" si="1"/>
        <v>0</v>
      </c>
    </row>
    <row r="72" spans="1:15" ht="26.25" customHeight="1">
      <c r="A72" s="39" t="s">
        <v>118</v>
      </c>
      <c r="B72" s="118" t="s">
        <v>186</v>
      </c>
      <c r="C72" s="79">
        <v>50</v>
      </c>
      <c r="D72" s="13"/>
      <c r="E72" s="13"/>
      <c r="F72" s="11"/>
      <c r="G72" s="11"/>
      <c r="H72" s="13"/>
      <c r="I72" s="13"/>
      <c r="J72" s="13"/>
      <c r="K72" s="9"/>
      <c r="L72" s="18"/>
      <c r="M72" s="32">
        <f t="shared" si="0"/>
        <v>50</v>
      </c>
      <c r="N72" s="51"/>
      <c r="O72" s="50">
        <f t="shared" si="1"/>
        <v>0</v>
      </c>
    </row>
    <row r="73" spans="1:15" ht="36" customHeight="1">
      <c r="A73" s="39" t="s">
        <v>119</v>
      </c>
      <c r="B73" s="85" t="s">
        <v>187</v>
      </c>
      <c r="C73" s="79"/>
      <c r="D73" s="13">
        <v>12</v>
      </c>
      <c r="E73" s="38">
        <v>12</v>
      </c>
      <c r="F73" s="11"/>
      <c r="G73" s="11"/>
      <c r="H73" s="13"/>
      <c r="I73" s="13"/>
      <c r="J73" s="24"/>
      <c r="K73" s="9"/>
      <c r="L73" s="18"/>
      <c r="M73" s="32">
        <f t="shared" si="0"/>
        <v>24</v>
      </c>
      <c r="N73" s="51"/>
      <c r="O73" s="50">
        <f t="shared" si="1"/>
        <v>0</v>
      </c>
    </row>
    <row r="74" spans="1:15" ht="34.5" customHeight="1">
      <c r="A74" s="39" t="s">
        <v>82</v>
      </c>
      <c r="B74" s="85" t="s">
        <v>123</v>
      </c>
      <c r="C74" s="79"/>
      <c r="D74" s="13"/>
      <c r="E74" s="13"/>
      <c r="F74" s="13"/>
      <c r="G74" s="13"/>
      <c r="H74" s="13"/>
      <c r="I74" s="13"/>
      <c r="J74" s="13">
        <v>2</v>
      </c>
      <c r="K74" s="9"/>
      <c r="L74" s="18"/>
      <c r="M74" s="32">
        <f t="shared" si="0"/>
        <v>2</v>
      </c>
      <c r="N74" s="51"/>
      <c r="O74" s="50">
        <f t="shared" si="1"/>
        <v>0</v>
      </c>
    </row>
    <row r="75" spans="1:15" ht="26.25" customHeight="1">
      <c r="A75" s="39" t="s">
        <v>83</v>
      </c>
      <c r="B75" s="81" t="s">
        <v>124</v>
      </c>
      <c r="C75" s="80"/>
      <c r="D75" s="69"/>
      <c r="E75" s="69"/>
      <c r="F75" s="69"/>
      <c r="G75" s="69"/>
      <c r="H75" s="69">
        <v>2</v>
      </c>
      <c r="I75" s="69"/>
      <c r="J75" s="69"/>
      <c r="K75" s="70"/>
      <c r="L75" s="71"/>
      <c r="M75" s="32">
        <f t="shared" si="0"/>
        <v>2</v>
      </c>
      <c r="N75" s="52"/>
      <c r="O75" s="50">
        <f t="shared" si="1"/>
        <v>0</v>
      </c>
    </row>
    <row r="76" spans="1:15" ht="48.75" customHeight="1">
      <c r="A76" s="39" t="s">
        <v>120</v>
      </c>
      <c r="B76" s="87" t="s">
        <v>125</v>
      </c>
      <c r="C76" s="80"/>
      <c r="D76" s="69"/>
      <c r="E76" s="69"/>
      <c r="F76" s="69"/>
      <c r="G76" s="69"/>
      <c r="H76" s="69"/>
      <c r="I76" s="69">
        <v>7</v>
      </c>
      <c r="J76" s="69"/>
      <c r="K76" s="70"/>
      <c r="L76" s="71"/>
      <c r="M76" s="32">
        <f t="shared" si="0"/>
        <v>7</v>
      </c>
      <c r="N76" s="52"/>
      <c r="O76" s="50">
        <f t="shared" si="1"/>
        <v>0</v>
      </c>
    </row>
    <row r="77" spans="1:15" ht="48.75" customHeight="1">
      <c r="A77" s="39" t="s">
        <v>121</v>
      </c>
      <c r="B77" s="87" t="s">
        <v>188</v>
      </c>
      <c r="C77" s="80"/>
      <c r="D77" s="69"/>
      <c r="E77" s="69"/>
      <c r="F77" s="69"/>
      <c r="G77" s="69"/>
      <c r="H77" s="69"/>
      <c r="I77" s="69"/>
      <c r="J77" s="69">
        <v>1</v>
      </c>
      <c r="K77" s="70"/>
      <c r="L77" s="71"/>
      <c r="M77" s="32">
        <f t="shared" si="0"/>
        <v>1</v>
      </c>
      <c r="N77" s="52"/>
      <c r="O77" s="50">
        <f t="shared" si="1"/>
        <v>0</v>
      </c>
    </row>
    <row r="78" spans="1:15" ht="30.75" customHeight="1">
      <c r="A78" s="39" t="s">
        <v>84</v>
      </c>
      <c r="B78" s="81" t="s">
        <v>96</v>
      </c>
      <c r="C78" s="94"/>
      <c r="D78" s="67"/>
      <c r="E78" s="67"/>
      <c r="F78" s="69"/>
      <c r="G78" s="69"/>
      <c r="H78" s="69"/>
      <c r="I78" s="67"/>
      <c r="J78" s="67"/>
      <c r="K78" s="68">
        <v>1</v>
      </c>
      <c r="L78" s="71"/>
      <c r="M78" s="32">
        <f t="shared" si="0"/>
        <v>1</v>
      </c>
      <c r="N78" s="52"/>
      <c r="O78" s="50">
        <f t="shared" si="1"/>
        <v>0</v>
      </c>
    </row>
    <row r="79" spans="1:15" ht="32.25" customHeight="1">
      <c r="A79" s="39" t="s">
        <v>85</v>
      </c>
      <c r="B79" s="81" t="s">
        <v>89</v>
      </c>
      <c r="C79" s="137"/>
      <c r="D79" s="38"/>
      <c r="E79" s="38"/>
      <c r="F79" s="13"/>
      <c r="G79" s="13"/>
      <c r="H79" s="13">
        <v>1</v>
      </c>
      <c r="I79" s="24"/>
      <c r="J79" s="38"/>
      <c r="K79" s="112"/>
      <c r="L79" s="18"/>
      <c r="M79" s="95">
        <f>SUM(C79:L79)</f>
        <v>1</v>
      </c>
      <c r="N79" s="51"/>
      <c r="O79" s="96">
        <f>M79*N79</f>
        <v>0</v>
      </c>
    </row>
    <row r="80" spans="1:15" ht="32.25" customHeight="1">
      <c r="A80" s="39" t="s">
        <v>122</v>
      </c>
      <c r="B80" s="81" t="s">
        <v>90</v>
      </c>
      <c r="C80" s="91"/>
      <c r="D80" s="67"/>
      <c r="E80" s="67"/>
      <c r="F80" s="69"/>
      <c r="G80" s="69">
        <v>1</v>
      </c>
      <c r="H80" s="69"/>
      <c r="I80" s="92"/>
      <c r="J80" s="67"/>
      <c r="K80" s="68"/>
      <c r="L80" s="71"/>
      <c r="M80" s="32">
        <f>SUM(C80:L80)</f>
        <v>1</v>
      </c>
      <c r="N80" s="52"/>
      <c r="O80" s="50">
        <f>M80*N80</f>
        <v>0</v>
      </c>
    </row>
    <row r="81" spans="1:15" ht="30" customHeight="1">
      <c r="A81" s="39" t="s">
        <v>172</v>
      </c>
      <c r="B81" s="81" t="s">
        <v>91</v>
      </c>
      <c r="C81" s="91"/>
      <c r="D81" s="67"/>
      <c r="E81" s="67"/>
      <c r="F81" s="69"/>
      <c r="G81" s="69"/>
      <c r="H81" s="69">
        <v>1</v>
      </c>
      <c r="I81" s="92"/>
      <c r="J81" s="67">
        <v>1</v>
      </c>
      <c r="K81" s="68"/>
      <c r="L81" s="71"/>
      <c r="M81" s="32">
        <f>SUM(C81:L81)</f>
        <v>2</v>
      </c>
      <c r="N81" s="52"/>
      <c r="O81" s="50">
        <f>M81*N81</f>
        <v>0</v>
      </c>
    </row>
    <row r="82" spans="1:15" ht="26.25" customHeight="1" thickBot="1">
      <c r="A82" s="105" t="s">
        <v>173</v>
      </c>
      <c r="B82" s="89" t="s">
        <v>21</v>
      </c>
      <c r="C82" s="80">
        <v>2000</v>
      </c>
      <c r="D82" s="67">
        <v>2000</v>
      </c>
      <c r="E82" s="67">
        <v>2000</v>
      </c>
      <c r="F82" s="69">
        <v>2000</v>
      </c>
      <c r="G82" s="69">
        <v>1500</v>
      </c>
      <c r="H82" s="69">
        <v>2000</v>
      </c>
      <c r="I82" s="69">
        <v>2000</v>
      </c>
      <c r="J82" s="69">
        <v>2000</v>
      </c>
      <c r="K82" s="70">
        <v>2000</v>
      </c>
      <c r="L82" s="71">
        <v>200</v>
      </c>
      <c r="M82" s="32">
        <f>SUM(C82:L82)</f>
        <v>17700</v>
      </c>
      <c r="N82" s="52"/>
      <c r="O82" s="50">
        <f>M82*N82</f>
        <v>0</v>
      </c>
    </row>
    <row r="83" spans="1:15" ht="31.5" customHeight="1" thickBot="1">
      <c r="A83" s="26"/>
      <c r="B83" s="98" t="s">
        <v>10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100"/>
      <c r="O83" s="136">
        <f>SUM(O14:O82)</f>
        <v>0</v>
      </c>
    </row>
    <row r="84" spans="13:15" ht="15.75">
      <c r="M84" s="2"/>
      <c r="N84" s="2"/>
      <c r="O84" s="2"/>
    </row>
    <row r="85" spans="2:15" ht="75">
      <c r="B85" s="40" t="s">
        <v>86</v>
      </c>
      <c r="M85" s="2"/>
      <c r="N85" s="2"/>
      <c r="O85" s="2"/>
    </row>
    <row r="86" spans="1:15" ht="8.25" customHeight="1">
      <c r="A86" s="25"/>
      <c r="C86" s="16"/>
      <c r="D86" s="10"/>
      <c r="E86" s="10"/>
      <c r="M86" s="2"/>
      <c r="N86" s="2"/>
      <c r="O86" s="2"/>
    </row>
    <row r="87" spans="2:15" ht="15.75">
      <c r="B87" s="40"/>
      <c r="I87" s="10"/>
      <c r="J87" s="10"/>
      <c r="K87" s="10"/>
      <c r="L87" s="19"/>
      <c r="M87" s="6"/>
      <c r="N87" s="6"/>
      <c r="O87" s="6"/>
    </row>
    <row r="88" spans="1:15" ht="33" customHeight="1">
      <c r="A88" s="42" t="s">
        <v>20</v>
      </c>
      <c r="B88" s="40"/>
      <c r="I88" s="10"/>
      <c r="J88" s="10"/>
      <c r="K88" s="10"/>
      <c r="L88" s="20"/>
      <c r="M88"/>
      <c r="N88"/>
      <c r="O88"/>
    </row>
    <row r="90" ht="16.5">
      <c r="A90" s="25"/>
    </row>
    <row r="91" ht="15.75">
      <c r="L91" s="19" t="s">
        <v>18</v>
      </c>
    </row>
    <row r="92" ht="15.75">
      <c r="L92" s="7" t="s">
        <v>19</v>
      </c>
    </row>
  </sheetData>
  <sheetProtection/>
  <mergeCells count="18">
    <mergeCell ref="O12:O13"/>
    <mergeCell ref="A7:G7"/>
    <mergeCell ref="A11:G11"/>
    <mergeCell ref="G12:G13"/>
    <mergeCell ref="H12:H13"/>
    <mergeCell ref="N11:O11"/>
    <mergeCell ref="C12:C13"/>
    <mergeCell ref="F12:F13"/>
    <mergeCell ref="A1:O1"/>
    <mergeCell ref="I12:L12"/>
    <mergeCell ref="M12:M13"/>
    <mergeCell ref="A12:A13"/>
    <mergeCell ref="A2:G2"/>
    <mergeCell ref="B12:B13"/>
    <mergeCell ref="A3:G3"/>
    <mergeCell ref="N12:N13"/>
    <mergeCell ref="A6:G6"/>
    <mergeCell ref="D12:E12"/>
  </mergeCells>
  <printOptions horizontalCentered="1"/>
  <pageMargins left="0.5118110236220472" right="0.31496062992125984" top="0.7480314960629921" bottom="0.9448818897637796" header="0.31496062992125984" footer="0.31496062992125984"/>
  <pageSetup horizontalDpi="600" verticalDpi="600" orientation="landscape" paperSize="9" scale="60" r:id="rId1"/>
  <headerFooter>
    <oddHeader>&amp;R4.számú melléklet</oddHeader>
    <oddFooter>&amp;C&amp;N/&amp;P</oddFooter>
  </headerFooter>
  <rowBreaks count="3" manualBreakCount="3">
    <brk id="58" max="14" man="1"/>
    <brk id="79" max="14" man="1"/>
    <brk id="9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73" zoomScaleNormal="73" zoomScalePageLayoutView="0" workbookViewId="0" topLeftCell="A1">
      <selection activeCell="K7" sqref="K7"/>
    </sheetView>
  </sheetViews>
  <sheetFormatPr defaultColWidth="9.140625" defaultRowHeight="15"/>
  <cols>
    <col min="1" max="1" width="9.140625" style="1" customWidth="1"/>
    <col min="2" max="2" width="51.28125" style="1" customWidth="1"/>
    <col min="3" max="3" width="18.140625" style="1" bestFit="1" customWidth="1"/>
    <col min="4" max="5" width="14.140625" style="7" customWidth="1"/>
    <col min="6" max="6" width="9.00390625" style="1" customWidth="1"/>
    <col min="7" max="7" width="17.140625" style="1" customWidth="1"/>
    <col min="8" max="8" width="22.00390625" style="1" bestFit="1" customWidth="1"/>
    <col min="9" max="9" width="0.13671875" style="1" customWidth="1"/>
    <col min="10" max="16384" width="9.140625" style="1" customWidth="1"/>
  </cols>
  <sheetData>
    <row r="1" spans="2:8" ht="16.5">
      <c r="B1" s="138" t="s">
        <v>11</v>
      </c>
      <c r="C1" s="138"/>
      <c r="D1" s="138"/>
      <c r="E1" s="138"/>
      <c r="F1" s="138"/>
      <c r="G1" s="138"/>
      <c r="H1" s="138"/>
    </row>
    <row r="2" spans="1:3" ht="22.5" customHeight="1">
      <c r="A2" s="145" t="s">
        <v>12</v>
      </c>
      <c r="B2" s="145"/>
      <c r="C2" s="145"/>
    </row>
    <row r="3" spans="1:3" ht="22.5" customHeight="1">
      <c r="A3" s="145" t="s">
        <v>13</v>
      </c>
      <c r="B3" s="145"/>
      <c r="C3" s="145"/>
    </row>
    <row r="4" spans="1:3" ht="22.5" customHeight="1">
      <c r="A4" s="43" t="s">
        <v>14</v>
      </c>
      <c r="B4" s="43"/>
      <c r="C4" s="76"/>
    </row>
    <row r="5" spans="1:3" ht="22.5" customHeight="1">
      <c r="A5" s="44" t="s">
        <v>15</v>
      </c>
      <c r="B5" s="44"/>
      <c r="C5" s="44"/>
    </row>
    <row r="6" spans="1:3" ht="22.5" customHeight="1">
      <c r="A6" s="145" t="s">
        <v>16</v>
      </c>
      <c r="B6" s="145"/>
      <c r="C6" s="145"/>
    </row>
    <row r="7" spans="1:3" ht="22.5" customHeight="1">
      <c r="A7" s="145" t="s">
        <v>17</v>
      </c>
      <c r="B7" s="145"/>
      <c r="C7" s="145"/>
    </row>
    <row r="8" spans="2:3" ht="15.75">
      <c r="B8" s="56"/>
      <c r="C8" s="56"/>
    </row>
    <row r="9" spans="1:3" ht="15.75">
      <c r="A9" s="41" t="s">
        <v>150</v>
      </c>
      <c r="B9" s="41"/>
      <c r="C9" s="41"/>
    </row>
    <row r="12" spans="1:8" ht="16.5" thickBot="1">
      <c r="A12" s="2" t="s">
        <v>155</v>
      </c>
      <c r="G12" s="166"/>
      <c r="H12" s="166"/>
    </row>
    <row r="13" spans="1:8" ht="15.75" customHeight="1">
      <c r="A13" s="160" t="s">
        <v>30</v>
      </c>
      <c r="B13" s="143" t="s">
        <v>0</v>
      </c>
      <c r="C13" s="120" t="s">
        <v>7</v>
      </c>
      <c r="D13" s="155" t="s">
        <v>50</v>
      </c>
      <c r="E13" s="146" t="s">
        <v>147</v>
      </c>
      <c r="F13" s="141" t="s">
        <v>5</v>
      </c>
      <c r="G13" s="162" t="s">
        <v>6</v>
      </c>
      <c r="H13" s="164" t="s">
        <v>9</v>
      </c>
    </row>
    <row r="14" spans="1:8" ht="16.5" thickBot="1">
      <c r="A14" s="161"/>
      <c r="B14" s="144"/>
      <c r="C14" s="121" t="s">
        <v>1</v>
      </c>
      <c r="D14" s="156"/>
      <c r="E14" s="147"/>
      <c r="F14" s="142"/>
      <c r="G14" s="163"/>
      <c r="H14" s="165"/>
    </row>
    <row r="15" spans="1:8" ht="41.25" customHeight="1">
      <c r="A15" s="59" t="s">
        <v>31</v>
      </c>
      <c r="B15" s="28" t="s">
        <v>146</v>
      </c>
      <c r="C15" s="28"/>
      <c r="D15" s="34"/>
      <c r="E15" s="82">
        <v>1</v>
      </c>
      <c r="F15" s="15">
        <f>SUM(C15:E15)</f>
        <v>1</v>
      </c>
      <c r="G15" s="52"/>
      <c r="H15" s="55">
        <f>F15*G15</f>
        <v>0</v>
      </c>
    </row>
    <row r="16" spans="1:8" ht="35.25" customHeight="1">
      <c r="A16" s="59" t="s">
        <v>32</v>
      </c>
      <c r="B16" s="58" t="s">
        <v>149</v>
      </c>
      <c r="C16" s="82">
        <v>1</v>
      </c>
      <c r="D16" s="34"/>
      <c r="E16" s="82"/>
      <c r="F16" s="15">
        <f>SUM(C16:D16)</f>
        <v>1</v>
      </c>
      <c r="G16" s="52"/>
      <c r="H16" s="55">
        <f>F16*G16</f>
        <v>0</v>
      </c>
    </row>
    <row r="17" spans="1:8" ht="35.25" customHeight="1" thickBot="1">
      <c r="A17" s="130" t="s">
        <v>33</v>
      </c>
      <c r="B17" s="28" t="s">
        <v>170</v>
      </c>
      <c r="C17" s="28"/>
      <c r="D17" s="33">
        <v>1</v>
      </c>
      <c r="E17" s="28"/>
      <c r="F17" s="15">
        <f>SUM(D17:D17)</f>
        <v>1</v>
      </c>
      <c r="G17" s="52"/>
      <c r="H17" s="55">
        <f>F17*G17</f>
        <v>0</v>
      </c>
    </row>
    <row r="18" spans="1:8" ht="30.75" customHeight="1" thickBot="1">
      <c r="A18" s="27"/>
      <c r="B18" s="101"/>
      <c r="C18" s="102"/>
      <c r="D18" s="102"/>
      <c r="E18" s="102"/>
      <c r="F18" s="102"/>
      <c r="G18" s="102"/>
      <c r="H18" s="135">
        <f>SUM(H15:H17)</f>
        <v>0</v>
      </c>
    </row>
    <row r="21" spans="1:3" ht="15.75">
      <c r="A21" s="42" t="s">
        <v>20</v>
      </c>
      <c r="B21" s="42"/>
      <c r="C21" s="42"/>
    </row>
    <row r="22" spans="1:3" ht="15.75">
      <c r="A22" s="42"/>
      <c r="B22" s="42"/>
      <c r="C22" s="42"/>
    </row>
    <row r="23" spans="1:7" ht="15.75">
      <c r="A23" s="42"/>
      <c r="B23" s="42"/>
      <c r="C23" s="42"/>
      <c r="F23" s="19"/>
      <c r="G23" s="19" t="s">
        <v>18</v>
      </c>
    </row>
    <row r="24" spans="1:7" ht="15.75">
      <c r="A24" s="42"/>
      <c r="B24" s="42"/>
      <c r="C24" s="42"/>
      <c r="D24" s="19"/>
      <c r="E24" s="19"/>
      <c r="F24" s="7"/>
      <c r="G24" s="7" t="s">
        <v>19</v>
      </c>
    </row>
  </sheetData>
  <sheetProtection/>
  <mergeCells count="13">
    <mergeCell ref="H13:H14"/>
    <mergeCell ref="G12:H12"/>
    <mergeCell ref="B13:B14"/>
    <mergeCell ref="D13:D14"/>
    <mergeCell ref="F13:F14"/>
    <mergeCell ref="E13:E14"/>
    <mergeCell ref="B1:H1"/>
    <mergeCell ref="A2:C2"/>
    <mergeCell ref="A3:C3"/>
    <mergeCell ref="A6:C6"/>
    <mergeCell ref="A7:C7"/>
    <mergeCell ref="A13:A14"/>
    <mergeCell ref="G13:G14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0" r:id="rId1"/>
  <headerFooter>
    <oddHeader>&amp;R4.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69" zoomScaleNormal="69" zoomScalePageLayoutView="0" workbookViewId="0" topLeftCell="A1">
      <selection activeCell="N16" sqref="N16"/>
    </sheetView>
  </sheetViews>
  <sheetFormatPr defaultColWidth="9.140625" defaultRowHeight="15"/>
  <cols>
    <col min="1" max="1" width="6.28125" style="1" customWidth="1"/>
    <col min="2" max="2" width="45.421875" style="1" customWidth="1"/>
    <col min="3" max="3" width="21.28125" style="1" customWidth="1"/>
    <col min="4" max="5" width="16.28125" style="7" customWidth="1"/>
    <col min="6" max="6" width="13.421875" style="7" customWidth="1"/>
    <col min="7" max="7" width="13.57421875" style="7" customWidth="1"/>
    <col min="8" max="8" width="8.421875" style="1" customWidth="1"/>
    <col min="9" max="9" width="19.57421875" style="1" customWidth="1"/>
    <col min="10" max="10" width="21.140625" style="1" customWidth="1"/>
    <col min="11" max="11" width="10.140625" style="1" bestFit="1" customWidth="1"/>
    <col min="12" max="16384" width="9.140625" style="1" customWidth="1"/>
  </cols>
  <sheetData>
    <row r="1" spans="1:10" ht="16.5">
      <c r="A1" s="138" t="s">
        <v>11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7" ht="21" customHeight="1">
      <c r="A2" s="176" t="s">
        <v>12</v>
      </c>
      <c r="B2" s="176"/>
      <c r="C2" s="176"/>
      <c r="D2" s="35"/>
      <c r="E2" s="35"/>
      <c r="F2" s="35"/>
      <c r="G2" s="35"/>
    </row>
    <row r="3" spans="1:7" ht="21" customHeight="1">
      <c r="A3" s="176" t="s">
        <v>13</v>
      </c>
      <c r="B3" s="176"/>
      <c r="C3" s="176"/>
      <c r="D3" s="35"/>
      <c r="E3" s="35"/>
      <c r="F3" s="35"/>
      <c r="G3" s="35"/>
    </row>
    <row r="4" spans="1:7" ht="21" customHeight="1">
      <c r="A4" s="60" t="s">
        <v>14</v>
      </c>
      <c r="B4" s="60"/>
      <c r="C4" s="60"/>
      <c r="D4" s="35"/>
      <c r="E4" s="35"/>
      <c r="F4" s="35"/>
      <c r="G4" s="35"/>
    </row>
    <row r="5" spans="1:7" ht="21" customHeight="1">
      <c r="A5" s="61" t="s">
        <v>15</v>
      </c>
      <c r="B5" s="61"/>
      <c r="C5" s="60"/>
      <c r="D5" s="36"/>
      <c r="E5" s="36"/>
      <c r="F5" s="35"/>
      <c r="G5" s="35"/>
    </row>
    <row r="6" spans="1:7" ht="21" customHeight="1">
      <c r="A6" s="176" t="s">
        <v>16</v>
      </c>
      <c r="B6" s="176"/>
      <c r="C6" s="176"/>
      <c r="D6" s="35"/>
      <c r="E6" s="35"/>
      <c r="F6" s="35"/>
      <c r="G6" s="35"/>
    </row>
    <row r="7" spans="1:7" ht="21" customHeight="1">
      <c r="A7" s="176" t="s">
        <v>17</v>
      </c>
      <c r="B7" s="176"/>
      <c r="C7" s="176"/>
      <c r="D7" s="35"/>
      <c r="E7" s="35"/>
      <c r="F7" s="35"/>
      <c r="G7" s="35"/>
    </row>
    <row r="8" spans="1:7" ht="15.75">
      <c r="A8" s="4"/>
      <c r="B8" s="62"/>
      <c r="C8" s="63"/>
      <c r="D8" s="35"/>
      <c r="E8" s="35"/>
      <c r="F8" s="35"/>
      <c r="G8" s="35"/>
    </row>
    <row r="9" spans="1:7" ht="15.75">
      <c r="A9" s="64" t="s">
        <v>150</v>
      </c>
      <c r="B9" s="64"/>
      <c r="C9" s="64"/>
      <c r="D9" s="35"/>
      <c r="E9" s="35"/>
      <c r="F9" s="35"/>
      <c r="G9" s="35"/>
    </row>
    <row r="10" spans="1:10" ht="37.5" customHeight="1" thickBot="1">
      <c r="A10" s="72" t="s">
        <v>156</v>
      </c>
      <c r="B10" s="4"/>
      <c r="C10" s="4"/>
      <c r="D10" s="35"/>
      <c r="E10" s="35"/>
      <c r="F10" s="35"/>
      <c r="G10" s="35"/>
      <c r="I10" s="166"/>
      <c r="J10" s="166"/>
    </row>
    <row r="11" spans="1:10" ht="27.75" customHeight="1">
      <c r="A11" s="172" t="s">
        <v>30</v>
      </c>
      <c r="B11" s="143" t="s">
        <v>0</v>
      </c>
      <c r="C11" s="169" t="s">
        <v>62</v>
      </c>
      <c r="D11" s="174" t="s">
        <v>7</v>
      </c>
      <c r="E11" s="175"/>
      <c r="F11" s="155" t="s">
        <v>144</v>
      </c>
      <c r="G11" s="123" t="s">
        <v>4</v>
      </c>
      <c r="H11" s="141" t="s">
        <v>5</v>
      </c>
      <c r="I11" s="167" t="s">
        <v>6</v>
      </c>
      <c r="J11" s="170" t="s">
        <v>9</v>
      </c>
    </row>
    <row r="12" spans="1:10" ht="32.25" customHeight="1" thickBot="1">
      <c r="A12" s="173"/>
      <c r="B12" s="144"/>
      <c r="C12" s="147"/>
      <c r="D12" s="129" t="s">
        <v>1</v>
      </c>
      <c r="E12" s="128" t="s">
        <v>2</v>
      </c>
      <c r="F12" s="156"/>
      <c r="G12" s="119" t="s">
        <v>3</v>
      </c>
      <c r="H12" s="142"/>
      <c r="I12" s="168"/>
      <c r="J12" s="171"/>
    </row>
    <row r="13" spans="1:10" ht="36" customHeight="1">
      <c r="A13" s="37" t="s">
        <v>31</v>
      </c>
      <c r="B13" s="28" t="s">
        <v>132</v>
      </c>
      <c r="C13" s="82" t="s">
        <v>162</v>
      </c>
      <c r="D13" s="33"/>
      <c r="E13" s="103"/>
      <c r="F13" s="34"/>
      <c r="G13" s="33">
        <v>1</v>
      </c>
      <c r="H13" s="31">
        <f aca="true" t="shared" si="0" ref="H13:H18">SUM(D13:G13)</f>
        <v>1</v>
      </c>
      <c r="I13" s="49"/>
      <c r="J13" s="99">
        <f aca="true" t="shared" si="1" ref="J13:J18">I13*H13</f>
        <v>0</v>
      </c>
    </row>
    <row r="14" spans="1:10" ht="36" customHeight="1">
      <c r="A14" s="37" t="s">
        <v>32</v>
      </c>
      <c r="B14" s="28" t="s">
        <v>133</v>
      </c>
      <c r="C14" s="82" t="s">
        <v>161</v>
      </c>
      <c r="D14" s="33"/>
      <c r="E14" s="103"/>
      <c r="F14" s="34"/>
      <c r="G14" s="33">
        <v>1</v>
      </c>
      <c r="H14" s="31">
        <f t="shared" si="0"/>
        <v>1</v>
      </c>
      <c r="I14" s="51"/>
      <c r="J14" s="96">
        <f t="shared" si="1"/>
        <v>0</v>
      </c>
    </row>
    <row r="15" spans="1:10" ht="31.5" customHeight="1">
      <c r="A15" s="37" t="s">
        <v>33</v>
      </c>
      <c r="B15" s="28" t="s">
        <v>164</v>
      </c>
      <c r="C15" s="82" t="s">
        <v>163</v>
      </c>
      <c r="D15" s="33"/>
      <c r="E15" s="82"/>
      <c r="F15" s="33">
        <v>1</v>
      </c>
      <c r="G15" s="34"/>
      <c r="H15" s="31">
        <f t="shared" si="0"/>
        <v>1</v>
      </c>
      <c r="I15" s="51"/>
      <c r="J15" s="96">
        <f t="shared" si="1"/>
        <v>0</v>
      </c>
    </row>
    <row r="16" spans="1:10" ht="31.5" customHeight="1">
      <c r="A16" s="37" t="s">
        <v>63</v>
      </c>
      <c r="B16" s="124" t="s">
        <v>166</v>
      </c>
      <c r="C16" s="109" t="s">
        <v>165</v>
      </c>
      <c r="D16" s="11">
        <v>1</v>
      </c>
      <c r="E16" s="109"/>
      <c r="F16" s="11"/>
      <c r="G16" s="110"/>
      <c r="H16" s="31">
        <f t="shared" si="0"/>
        <v>1</v>
      </c>
      <c r="I16" s="52"/>
      <c r="J16" s="96">
        <f t="shared" si="1"/>
        <v>0</v>
      </c>
    </row>
    <row r="17" spans="1:10" ht="29.25" customHeight="1">
      <c r="A17" s="37" t="s">
        <v>34</v>
      </c>
      <c r="B17" s="125" t="s">
        <v>148</v>
      </c>
      <c r="C17" s="106" t="s">
        <v>167</v>
      </c>
      <c r="D17" s="107"/>
      <c r="E17" s="106">
        <v>2</v>
      </c>
      <c r="F17" s="107"/>
      <c r="G17" s="108"/>
      <c r="H17" s="31">
        <v>2</v>
      </c>
      <c r="I17" s="52"/>
      <c r="J17" s="96">
        <f t="shared" si="1"/>
        <v>0</v>
      </c>
    </row>
    <row r="18" spans="1:10" ht="36" customHeight="1" thickBot="1">
      <c r="A18" s="122" t="s">
        <v>35</v>
      </c>
      <c r="B18" s="47" t="s">
        <v>97</v>
      </c>
      <c r="C18" s="97" t="s">
        <v>189</v>
      </c>
      <c r="D18" s="67"/>
      <c r="E18" s="97"/>
      <c r="F18" s="67">
        <v>1</v>
      </c>
      <c r="G18" s="67"/>
      <c r="H18" s="31">
        <f t="shared" si="0"/>
        <v>1</v>
      </c>
      <c r="I18" s="73"/>
      <c r="J18" s="96">
        <f t="shared" si="1"/>
        <v>0</v>
      </c>
    </row>
    <row r="19" spans="1:10" ht="31.5" customHeight="1" thickBot="1">
      <c r="A19" s="27"/>
      <c r="B19" s="98"/>
      <c r="C19" s="98"/>
      <c r="D19" s="98"/>
      <c r="E19" s="98"/>
      <c r="F19" s="98"/>
      <c r="G19" s="98"/>
      <c r="H19" s="98"/>
      <c r="I19" s="98"/>
      <c r="J19" s="134">
        <f>SUM(J13:J18)</f>
        <v>0</v>
      </c>
    </row>
    <row r="20" ht="15.75">
      <c r="B20" s="65"/>
    </row>
    <row r="22" spans="1:7" ht="15.75">
      <c r="A22" s="42" t="s">
        <v>20</v>
      </c>
      <c r="B22" s="42"/>
      <c r="C22" s="66"/>
      <c r="F22" s="3"/>
      <c r="G22" s="3"/>
    </row>
    <row r="23" spans="1:7" ht="15.75">
      <c r="A23" s="42"/>
      <c r="B23" s="42"/>
      <c r="C23" s="66"/>
      <c r="F23" s="3"/>
      <c r="G23" s="3"/>
    </row>
    <row r="24" spans="3:7" ht="15.75">
      <c r="C24" s="7"/>
      <c r="D24" s="57"/>
      <c r="E24" s="57"/>
      <c r="F24" s="1"/>
      <c r="G24" s="1"/>
    </row>
    <row r="25" spans="3:10" ht="16.5">
      <c r="C25" s="7"/>
      <c r="D25" s="20"/>
      <c r="E25" s="20"/>
      <c r="F25" s="1"/>
      <c r="G25" s="1"/>
      <c r="H25" s="19" t="s">
        <v>18</v>
      </c>
      <c r="I25" s="19"/>
      <c r="J25" s="19"/>
    </row>
    <row r="26" spans="8:10" ht="15.75">
      <c r="H26" s="7" t="s">
        <v>19</v>
      </c>
      <c r="I26" s="7"/>
      <c r="J26" s="7"/>
    </row>
  </sheetData>
  <sheetProtection/>
  <mergeCells count="14">
    <mergeCell ref="A1:J1"/>
    <mergeCell ref="I10:J10"/>
    <mergeCell ref="A6:C6"/>
    <mergeCell ref="A7:C7"/>
    <mergeCell ref="A2:C2"/>
    <mergeCell ref="A3:C3"/>
    <mergeCell ref="I11:I12"/>
    <mergeCell ref="C11:C12"/>
    <mergeCell ref="J11:J12"/>
    <mergeCell ref="A11:A12"/>
    <mergeCell ref="B11:B12"/>
    <mergeCell ref="F11:F12"/>
    <mergeCell ref="H11:H12"/>
    <mergeCell ref="D11:E1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Viszpc05</dc:creator>
  <cp:keywords/>
  <dc:description/>
  <cp:lastModifiedBy>Viszpc46</cp:lastModifiedBy>
  <cp:lastPrinted>2020-06-16T12:09:32Z</cp:lastPrinted>
  <dcterms:created xsi:type="dcterms:W3CDTF">2009-06-04T12:00:37Z</dcterms:created>
  <dcterms:modified xsi:type="dcterms:W3CDTF">2020-06-16T13:09:03Z</dcterms:modified>
  <cp:category/>
  <cp:version/>
  <cp:contentType/>
  <cp:contentStatus/>
</cp:coreProperties>
</file>