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oncz\ajánlatkérések\2022\Teniszcsanok vilgáítás\"/>
    </mc:Choice>
  </mc:AlternateContent>
  <xr:revisionPtr revIDLastSave="0" documentId="13_ncr:1_{EE84C000-761E-4C75-9E5D-4B2734023F40}" xr6:coauthVersionLast="47" xr6:coauthVersionMax="47" xr10:uidLastSave="{00000000-0000-0000-0000-000000000000}"/>
  <bookViews>
    <workbookView xWindow="15" yWindow="15" windowWidth="28785" windowHeight="15585" xr2:uid="{00000000-000D-0000-FFFF-FFFF00000000}"/>
  </bookViews>
  <sheets>
    <sheet name="Munka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0" l="1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6" i="10"/>
  <c r="H6" i="10"/>
  <c r="I5" i="10"/>
  <c r="H5" i="10"/>
  <c r="I4" i="10"/>
  <c r="H4" i="10"/>
  <c r="I3" i="10"/>
  <c r="H3" i="10"/>
  <c r="I2" i="10"/>
  <c r="I18" i="10" s="1"/>
  <c r="H2" i="10"/>
  <c r="H18" i="10" s="1"/>
</calcChain>
</file>

<file path=xl/sharedStrings.xml><?xml version="1.0" encoding="utf-8"?>
<sst xmlns="http://schemas.openxmlformats.org/spreadsheetml/2006/main" count="58" uniqueCount="44">
  <si>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</si>
  <si>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</si>
  <si>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</si>
  <si>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</si>
  <si>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</si>
  <si>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</si>
  <si>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</si>
  <si>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</si>
  <si>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</si>
  <si>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 (HUF)</t>
  </si>
  <si>
    <t>db</t>
  </si>
  <si>
    <t>71-000-1.3.1</t>
  </si>
  <si>
    <t>Vezetékek, kábelek és szerelvények bontása; PVC védőcső leszerelés tartószerkezetről, DN 100-ig</t>
  </si>
  <si>
    <t>m</t>
  </si>
  <si>
    <t>71-000-1.6</t>
  </si>
  <si>
    <t>Vezetékek, kábelek és szerelvények bontása; kábelszerű vezeték leszerelése tartószerkezetről</t>
  </si>
  <si>
    <t>71-000-1.5.1</t>
  </si>
  <si>
    <t>Vezetékek, kábelek és szerelvények bontása; vörösréz vagy alumínium vezeték leszerelése védőcsőből kihúzva, 10 mm2-ig</t>
  </si>
  <si>
    <t>71-000-1.10</t>
  </si>
  <si>
    <t>Vezetékek, kábelek és szerelvények bontása; áramköri elosztók, fogyasztásmérő szekrények</t>
  </si>
  <si>
    <t>71-000-1.13</t>
  </si>
  <si>
    <t>Vezetékek, kábelek és szerelvények bontása; mindennemű fényforrás és lámpatest leszerelése</t>
  </si>
  <si>
    <t>71-001-1.2.1.2-0110054</t>
  </si>
  <si>
    <t>Merev simafalú vagy gégecső, műanyag védőcső elhelyezése, elágazó dobozokkal, falon kívül, előre elkészített tartó szerkezetre szerelve, vékonyított falú kivitelben, gyenge mechanikai igénybevételre, Névleges méret: 20-32 mm, Mü II. vékonyított falú védőcső, 25 mm, Kód: MU-II 25</t>
  </si>
  <si>
    <t>71-001-1.2.1.2-0110055</t>
  </si>
  <si>
    <t>Merev simafalú vagy gégecső, műanyag védőcső elhelyezése, elágazó dobozokkal, falon kívül, előre elkészített tartó szerkezetre szerelve, vékonyított falú kivitelben, gyenge mechanikai igénybevételre, Névleges méret: 20-32 mm, Mü II. vékonyított falú védőcső, 32 mm, Kód: MU-II 32</t>
  </si>
  <si>
    <t>71-001-24.2.1-0533552</t>
  </si>
  <si>
    <t>Műanyag vezetékcsatorna, padlószegélycsatorna elhelyezése előre elkészített tartószerkezetre szerelve, idomdarabokkal, szélesség:  40 mm-ig, LEGRAND DLP mini csatorna 40x16 mm, fedéllel, válaszfal nélkül (Kat.szám:030022)</t>
  </si>
  <si>
    <t>71-002-20.1.1-0336573</t>
  </si>
  <si>
    <t>Kábelszerű vezeték elhelyezése védőcsőbe húzva vagy vezetékcsatornába fektetve, 2-5 erű rézvezetővel, leágazó kötésekkel, szigetelés ellenállás méréssel, a szerelvényekhez csatlakozó vezetékvégek bekötése nélkül, 2-3 erű, gyors vezetékösszekötővel, keresztmetszet: 2,5 mm2-ig, NYY-J 0,6/1 kV 3x2,5 mm²</t>
  </si>
  <si>
    <t>71-002-20.2.1-0336643</t>
  </si>
  <si>
    <t>Kábelszerű vezeték elhelyezése védőcsőbe húzva vagy vezetékcsatornába fektetve, 2-5 erű rézvezetővel, leágazó kötésekkel, szigetelés ellenállás méréssel, a szerelvényekhez csatlakozó vezetékvégek bekötése nélkül, 4-5 erű, gyors vezetékösszekötővel, keresztmetszet: 2,5 mm2-ig, NYY-J 0,6/1 kV 5x2,5 mm²</t>
  </si>
  <si>
    <t>71-009-5.2-0624333</t>
  </si>
  <si>
    <t>Acéllemez elosztószekrény elhelyezése, szerelőlappal,IP 43-65 védettséggel, bekötés és áramköri elemek nélkül, 800-1200 mm magasság között, LEGRAND Atlantic IP66 elosztószekrény szerelőlappal 700x500x250, (Kat.szám:036930)</t>
  </si>
  <si>
    <t>71-009-61.1.1.1-0624354</t>
  </si>
  <si>
    <t>Sorolható fali/álló elosztó rendszerszekrény fém RAL 7035 színben, IP 30, IP 43, IP 55 védettségi fokozatú kivitelben, fali, készre szerelt, 160 A, LEGRAND XL3 160 5 sor 120 mod fém fali előszerelt elosztószekrény (Kat.szám:020005)</t>
  </si>
  <si>
    <t>71-010-8.9-0143355</t>
  </si>
  <si>
    <t>71-002-20.2.2-0336647</t>
  </si>
  <si>
    <t>Kábelszerű vezeték elhelyezése védőcsőbe húzva vagy vezetékcsatornába fektetve, 2-5 erű rézvezetővel, leágazó kötésekkel, szigetelés ellenállás méréssel, a szerelvényekhez csatlakozó vezetékvégek bekötése nélkül, 4-5 erű, gyors vezetékösszekötővel, keresztmetszet: 4-6 mm2, NYY-J 0,6/1 kV 5x6 mm²</t>
  </si>
  <si>
    <t>71-002-54.1-0336501</t>
  </si>
  <si>
    <t>Műanyag szigetelésű energiaátviteli és irányítás-technikai kábel elhelyezése előre beépített tartószerkezetre, rögzítés nélkül, tömeghatár: 0,35 kg/m-ig, NYY-J 0,6/1 kV 1x16 mm²</t>
  </si>
  <si>
    <t>71-013-5.5.1-0310373</t>
  </si>
  <si>
    <t>Villám- és érintésvédelmi hálózat tartozékainak szerelése, földelő rúd vagy cső, 4 m hosszúságig, OBO rúdföldelő, toldható, 1,5 m hosszú, 20 mm átm., szondacsúccsal, ütővéggel és köracél csatlakozóval, R.sz.: 5000947 és 3041212 és 3042200 és 5001641</t>
  </si>
  <si>
    <t>HOFEKA lámpatest elhelyezése előre elkészített tartószerkezetre, védett kivitelben, min. IP 54, LED-es kivitelben, Orion Spot 65-120 (-55) 180W 5000 K csarnokvilágító LED-es lámpatest, működtetővel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</si>
</sst>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E591D-18FC-4DC2-BF21-5B601FEC968E}">
  <dimension ref="A1:I18"/>
  <sheetViews>
    <sheetView tabSelected="1" workbookViewId="0">
      <selection activeCell="M17" sqref="M17"/>
    </sheetView>
  </sheetViews>
  <sheetFormatPr defaultRowHeight="15" x14ac:dyDescent="0.25"/>
  <cols>
    <col min="1" max="1" width="5.140625" customWidth="1"/>
    <col min="2" max="2" width="20.28515625" customWidth="1"/>
    <col min="3" max="3" width="29.42578125" customWidth="1"/>
  </cols>
  <sheetData>
    <row r="1" spans="1:9" ht="25.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44.25" customHeight="1" x14ac:dyDescent="0.25">
      <c r="A2" s="3">
        <v>1</v>
      </c>
      <c r="B2" s="4" t="s">
        <v>11</v>
      </c>
      <c r="C2" s="3" t="s">
        <v>12</v>
      </c>
      <c r="D2" s="4">
        <v>50</v>
      </c>
      <c r="E2" s="3" t="s">
        <v>13</v>
      </c>
      <c r="F2" s="5"/>
      <c r="G2" s="5"/>
      <c r="H2" s="6">
        <f t="shared" ref="H2:H17" si="0">ROUND(F2*D2,0)</f>
        <v>0</v>
      </c>
      <c r="I2" s="6">
        <f t="shared" ref="I2:I17" si="1">ROUND(G2*D2,0)</f>
        <v>0</v>
      </c>
    </row>
    <row r="3" spans="1:9" ht="41.25" customHeight="1" x14ac:dyDescent="0.25">
      <c r="A3" s="3">
        <v>2</v>
      </c>
      <c r="B3" s="4" t="s">
        <v>14</v>
      </c>
      <c r="C3" s="3" t="s">
        <v>15</v>
      </c>
      <c r="D3" s="4">
        <v>400</v>
      </c>
      <c r="E3" s="3" t="s">
        <v>13</v>
      </c>
      <c r="F3" s="5"/>
      <c r="G3" s="5"/>
      <c r="H3" s="6">
        <f t="shared" si="0"/>
        <v>0</v>
      </c>
      <c r="I3" s="6">
        <f t="shared" si="1"/>
        <v>0</v>
      </c>
    </row>
    <row r="4" spans="1:9" ht="54" customHeight="1" x14ac:dyDescent="0.25">
      <c r="A4" s="3">
        <v>3</v>
      </c>
      <c r="B4" s="4" t="s">
        <v>16</v>
      </c>
      <c r="C4" s="3" t="s">
        <v>17</v>
      </c>
      <c r="D4" s="4">
        <v>50</v>
      </c>
      <c r="E4" s="3" t="s">
        <v>13</v>
      </c>
      <c r="F4" s="5"/>
      <c r="G4" s="5"/>
      <c r="H4" s="6">
        <f t="shared" si="0"/>
        <v>0</v>
      </c>
      <c r="I4" s="6">
        <f t="shared" si="1"/>
        <v>0</v>
      </c>
    </row>
    <row r="5" spans="1:9" ht="40.5" customHeight="1" x14ac:dyDescent="0.25">
      <c r="A5" s="3">
        <v>4</v>
      </c>
      <c r="B5" s="4" t="s">
        <v>18</v>
      </c>
      <c r="C5" s="3" t="s">
        <v>19</v>
      </c>
      <c r="D5" s="4">
        <v>2</v>
      </c>
      <c r="E5" s="3" t="s">
        <v>10</v>
      </c>
      <c r="F5" s="5"/>
      <c r="G5" s="5"/>
      <c r="H5" s="6">
        <f t="shared" si="0"/>
        <v>0</v>
      </c>
      <c r="I5" s="6">
        <f t="shared" si="1"/>
        <v>0</v>
      </c>
    </row>
    <row r="6" spans="1:9" ht="39.75" customHeight="1" x14ac:dyDescent="0.25">
      <c r="A6" s="3">
        <v>5</v>
      </c>
      <c r="B6" s="4" t="s">
        <v>20</v>
      </c>
      <c r="C6" s="3" t="s">
        <v>21</v>
      </c>
      <c r="D6" s="4">
        <v>100</v>
      </c>
      <c r="E6" s="3" t="s">
        <v>10</v>
      </c>
      <c r="F6" s="5"/>
      <c r="G6" s="5"/>
      <c r="H6" s="6">
        <f t="shared" si="0"/>
        <v>0</v>
      </c>
      <c r="I6" s="6">
        <f t="shared" si="1"/>
        <v>0</v>
      </c>
    </row>
    <row r="7" spans="1:9" ht="106.5" customHeight="1" x14ac:dyDescent="0.25">
      <c r="A7" s="3">
        <v>6</v>
      </c>
      <c r="B7" s="4" t="s">
        <v>22</v>
      </c>
      <c r="C7" s="3" t="s">
        <v>23</v>
      </c>
      <c r="D7" s="4">
        <v>456</v>
      </c>
      <c r="E7" s="3" t="s">
        <v>13</v>
      </c>
      <c r="F7" s="5"/>
      <c r="G7" s="5"/>
      <c r="H7" s="6">
        <f t="shared" si="0"/>
        <v>0</v>
      </c>
      <c r="I7" s="6">
        <f t="shared" si="1"/>
        <v>0</v>
      </c>
    </row>
    <row r="8" spans="1:9" ht="104.25" customHeight="1" x14ac:dyDescent="0.25">
      <c r="A8" s="3">
        <v>7</v>
      </c>
      <c r="B8" s="4" t="s">
        <v>24</v>
      </c>
      <c r="C8" s="3" t="s">
        <v>25</v>
      </c>
      <c r="D8" s="4">
        <v>18</v>
      </c>
      <c r="E8" s="3" t="s">
        <v>13</v>
      </c>
      <c r="F8" s="5"/>
      <c r="G8" s="5"/>
      <c r="H8" s="6">
        <f t="shared" si="0"/>
        <v>0</v>
      </c>
      <c r="I8" s="6">
        <f t="shared" si="1"/>
        <v>0</v>
      </c>
    </row>
    <row r="9" spans="1:9" ht="93" customHeight="1" x14ac:dyDescent="0.25">
      <c r="A9" s="3">
        <v>8</v>
      </c>
      <c r="B9" s="4" t="s">
        <v>26</v>
      </c>
      <c r="C9" s="3" t="s">
        <v>27</v>
      </c>
      <c r="D9" s="4">
        <v>4</v>
      </c>
      <c r="E9" s="3" t="s">
        <v>13</v>
      </c>
      <c r="F9" s="5"/>
      <c r="G9" s="5"/>
      <c r="H9" s="6">
        <f t="shared" si="0"/>
        <v>0</v>
      </c>
      <c r="I9" s="6">
        <f t="shared" si="1"/>
        <v>0</v>
      </c>
    </row>
    <row r="10" spans="1:9" ht="129.75" customHeight="1" x14ac:dyDescent="0.25">
      <c r="A10" s="3">
        <v>9</v>
      </c>
      <c r="B10" s="4" t="s">
        <v>28</v>
      </c>
      <c r="C10" s="3" t="s">
        <v>29</v>
      </c>
      <c r="D10" s="4">
        <v>36</v>
      </c>
      <c r="E10" s="3" t="s">
        <v>13</v>
      </c>
      <c r="F10" s="5"/>
      <c r="G10" s="5"/>
      <c r="H10" s="6">
        <f t="shared" si="0"/>
        <v>0</v>
      </c>
      <c r="I10" s="6">
        <f t="shared" si="1"/>
        <v>0</v>
      </c>
    </row>
    <row r="11" spans="1:9" ht="152.25" customHeight="1" x14ac:dyDescent="0.25">
      <c r="A11" s="3">
        <v>10</v>
      </c>
      <c r="B11" s="4" t="s">
        <v>30</v>
      </c>
      <c r="C11" s="3" t="s">
        <v>31</v>
      </c>
      <c r="D11" s="4">
        <v>486</v>
      </c>
      <c r="E11" s="3" t="s">
        <v>13</v>
      </c>
      <c r="F11" s="5"/>
      <c r="G11" s="5"/>
      <c r="H11" s="6">
        <f t="shared" si="0"/>
        <v>0</v>
      </c>
      <c r="I11" s="6">
        <f t="shared" si="1"/>
        <v>0</v>
      </c>
    </row>
    <row r="12" spans="1:9" ht="98.25" customHeight="1" x14ac:dyDescent="0.25">
      <c r="A12" s="3">
        <v>11</v>
      </c>
      <c r="B12" s="4" t="s">
        <v>32</v>
      </c>
      <c r="C12" s="3" t="s">
        <v>33</v>
      </c>
      <c r="D12" s="4">
        <v>1</v>
      </c>
      <c r="E12" s="3" t="s">
        <v>10</v>
      </c>
      <c r="F12" s="5"/>
      <c r="G12" s="5"/>
      <c r="H12" s="6">
        <f t="shared" si="0"/>
        <v>0</v>
      </c>
      <c r="I12" s="6">
        <f t="shared" si="1"/>
        <v>0</v>
      </c>
    </row>
    <row r="13" spans="1:9" ht="93" customHeight="1" x14ac:dyDescent="0.25">
      <c r="A13" s="3">
        <v>12</v>
      </c>
      <c r="B13" s="4" t="s">
        <v>34</v>
      </c>
      <c r="C13" s="3" t="s">
        <v>35</v>
      </c>
      <c r="D13" s="4">
        <v>1</v>
      </c>
      <c r="E13" s="3" t="s">
        <v>10</v>
      </c>
      <c r="F13" s="5"/>
      <c r="G13" s="5"/>
      <c r="H13" s="6">
        <f t="shared" si="0"/>
        <v>0</v>
      </c>
      <c r="I13" s="6">
        <f t="shared" si="1"/>
        <v>0</v>
      </c>
    </row>
    <row r="14" spans="1:9" ht="93" customHeight="1" x14ac:dyDescent="0.25">
      <c r="A14" s="3">
        <v>13</v>
      </c>
      <c r="B14" s="4" t="s">
        <v>36</v>
      </c>
      <c r="C14" s="3" t="s">
        <v>43</v>
      </c>
      <c r="D14" s="4">
        <v>28</v>
      </c>
      <c r="E14" s="3" t="s">
        <v>10</v>
      </c>
      <c r="F14" s="5"/>
      <c r="G14" s="5"/>
      <c r="H14" s="6">
        <f t="shared" si="0"/>
        <v>0</v>
      </c>
      <c r="I14" s="6">
        <f t="shared" si="1"/>
        <v>0</v>
      </c>
    </row>
    <row r="15" spans="1:9" ht="132.75" customHeight="1" x14ac:dyDescent="0.25">
      <c r="A15" s="3">
        <v>14</v>
      </c>
      <c r="B15" s="4" t="s">
        <v>37</v>
      </c>
      <c r="C15" s="3" t="s">
        <v>38</v>
      </c>
      <c r="D15" s="4">
        <v>26</v>
      </c>
      <c r="E15" s="3" t="s">
        <v>13</v>
      </c>
      <c r="F15" s="5"/>
      <c r="G15" s="5"/>
      <c r="H15" s="6">
        <f t="shared" si="0"/>
        <v>0</v>
      </c>
      <c r="I15" s="6">
        <f t="shared" si="1"/>
        <v>0</v>
      </c>
    </row>
    <row r="16" spans="1:9" ht="77.25" customHeight="1" x14ac:dyDescent="0.25">
      <c r="A16" s="3">
        <v>15</v>
      </c>
      <c r="B16" s="4" t="s">
        <v>39</v>
      </c>
      <c r="C16" s="3" t="s">
        <v>40</v>
      </c>
      <c r="D16" s="4">
        <v>3</v>
      </c>
      <c r="E16" s="3" t="s">
        <v>13</v>
      </c>
      <c r="F16" s="5"/>
      <c r="G16" s="5"/>
      <c r="H16" s="6">
        <f t="shared" si="0"/>
        <v>0</v>
      </c>
      <c r="I16" s="6">
        <f t="shared" si="1"/>
        <v>0</v>
      </c>
    </row>
    <row r="17" spans="1:9" ht="108" customHeight="1" x14ac:dyDescent="0.25">
      <c r="A17" s="3">
        <v>16</v>
      </c>
      <c r="B17" s="4" t="s">
        <v>41</v>
      </c>
      <c r="C17" s="3" t="s">
        <v>42</v>
      </c>
      <c r="D17" s="4">
        <v>2</v>
      </c>
      <c r="E17" s="3" t="s">
        <v>10</v>
      </c>
      <c r="F17" s="5"/>
      <c r="G17" s="5"/>
      <c r="H17" s="6">
        <f t="shared" si="0"/>
        <v>0</v>
      </c>
      <c r="I17" s="6">
        <f t="shared" si="1"/>
        <v>0</v>
      </c>
    </row>
    <row r="18" spans="1:9" ht="36.75" customHeight="1" x14ac:dyDescent="0.25">
      <c r="A18" s="7"/>
      <c r="B18" s="7"/>
      <c r="C18" s="7" t="s">
        <v>9</v>
      </c>
      <c r="D18" s="7"/>
      <c r="E18" s="7"/>
      <c r="F18" s="7"/>
      <c r="G18" s="7"/>
      <c r="H18" s="6">
        <f>ROUND(SUM(H2:H17),0)</f>
        <v>0</v>
      </c>
      <c r="I18" s="6">
        <f>ROUND(SUM(I2:I17),0)</f>
        <v>0</v>
      </c>
    </row>
  </sheetData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174 Tiszaújváros teniszcsarnok</dc:title>
  <dc:subject/>
  <dc:creator>Molnár István</dc:creator>
  <cp:keywords/>
  <dc:description/>
  <cp:lastModifiedBy>Koncz Szabina</cp:lastModifiedBy>
  <cp:lastPrinted>2022-04-29T08:41:57Z</cp:lastPrinted>
  <dcterms:created xsi:type="dcterms:W3CDTF">2022-01-28T16:45:03Z</dcterms:created>
  <dcterms:modified xsi:type="dcterms:W3CDTF">2022-04-29T08:42:47Z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293322</vt:lpwstr>
  </property>
  <property fmtid="{D5CDD505-2E9C-101B-9397-08002B2CF9AE}" pid="3" name="title">
    <vt:lpwstr>174 Tiszaújváros teniszcsarnok</vt:lpwstr>
  </property>
  <property fmtid="{D5CDD505-2E9C-101B-9397-08002B2CF9AE}" pid="4" name="lessonfee">
    <vt:i4>4165</vt:i4>
  </property>
  <property fmtid="{D5CDD505-2E9C-101B-9397-08002B2CF9AE}" pid="5" name="norm_type_id">
    <vt:lpwstr>1</vt:lpwstr>
  </property>
  <property fmtid="{D5CDD505-2E9C-101B-9397-08002B2CF9AE}" pid="6" name="tender_iow_id">
    <vt:lpwstr>17</vt:lpwstr>
  </property>
  <property fmtid="{D5CDD505-2E9C-101B-9397-08002B2CF9AE}" pid="7" name="created">
    <vt:lpwstr>2022-01-28 16:45:03</vt:lpwstr>
  </property>
  <property fmtid="{D5CDD505-2E9C-101B-9397-08002B2CF9AE}" pid="8" name="changed">
    <vt:lpwstr>2022-03-07 22:15:39</vt:lpwstr>
  </property>
  <property fmtid="{D5CDD505-2E9C-101B-9397-08002B2CF9AE}" pid="9" name="osum">
    <vt:i4>0</vt:i4>
  </property>
  <property fmtid="{D5CDD505-2E9C-101B-9397-08002B2CF9AE}" pid="10" name="priceversion">
    <vt:lpwstr>2022.01.01</vt:lpwstr>
  </property>
  <property fmtid="{D5CDD505-2E9C-101B-9397-08002B2CF9AE}" pid="11" name="currency">
    <vt:lpwstr>HUF</vt:lpwstr>
  </property>
</Properties>
</file>